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 tabRatio="894"/>
  </bookViews>
  <sheets>
    <sheet name="Лист1" sheetId="1" r:id="rId1"/>
    <sheet name="06.03.01" sheetId="2" r:id="rId2"/>
    <sheet name="21.03.02" sheetId="3" r:id="rId3"/>
    <sheet name="23.03.03" sheetId="5" r:id="rId4"/>
    <sheet name="35.03.01" sheetId="6" r:id="rId5"/>
    <sheet name="35.03.04" sheetId="4" r:id="rId6"/>
    <sheet name="35.03.05" sheetId="7" r:id="rId7"/>
    <sheet name="35.03.06" sheetId="8" r:id="rId8"/>
    <sheet name="35.03.07" sheetId="9" r:id="rId9"/>
    <sheet name="36.03.02" sheetId="10" r:id="rId10"/>
    <sheet name="36.05.01" sheetId="11" r:id="rId11"/>
    <sheet name="38.03.01" sheetId="12" state="hidden" r:id="rId12"/>
    <sheet name="35.04.04" sheetId="17" r:id="rId13"/>
    <sheet name="35.04.06" sheetId="18" r:id="rId14"/>
    <sheet name="36.04.02" sheetId="19" r:id="rId15"/>
  </sheets>
  <definedNames>
    <definedName name="_xlnm.Print_Area" localSheetId="0">Лист1!$A$1:$G$46</definedName>
  </definedNames>
  <calcPr calcId="152511" refMode="R1C1"/>
</workbook>
</file>

<file path=xl/calcChain.xml><?xml version="1.0" encoding="utf-8"?>
<calcChain xmlns="http://schemas.openxmlformats.org/spreadsheetml/2006/main">
  <c r="R29" i="12" l="1"/>
  <c r="Q29" i="12"/>
  <c r="P29" i="12"/>
  <c r="R28" i="12"/>
  <c r="Q28" i="12"/>
  <c r="P28" i="12"/>
  <c r="R27" i="12"/>
  <c r="Q27" i="12"/>
  <c r="P27" i="12"/>
  <c r="R26" i="12"/>
  <c r="Q26" i="12"/>
  <c r="P26" i="12"/>
  <c r="R25" i="12"/>
  <c r="Q25" i="12"/>
  <c r="P25" i="12"/>
  <c r="R24" i="12"/>
  <c r="Q24" i="12"/>
  <c r="P24" i="12"/>
  <c r="R23" i="12"/>
  <c r="Q23" i="12"/>
  <c r="P23" i="12"/>
  <c r="R22" i="12"/>
  <c r="Q22" i="12"/>
  <c r="P22" i="12"/>
  <c r="R21" i="12"/>
  <c r="Q21" i="12"/>
  <c r="P21" i="12"/>
  <c r="R20" i="12"/>
  <c r="Q20" i="12"/>
  <c r="P20" i="12"/>
  <c r="R19" i="12"/>
  <c r="Q19" i="12"/>
  <c r="P19" i="12"/>
  <c r="R18" i="12"/>
  <c r="Q18" i="12"/>
  <c r="P18" i="12"/>
  <c r="R17" i="12"/>
  <c r="Q17" i="12"/>
  <c r="P17" i="12"/>
  <c r="R16" i="12"/>
  <c r="Q16" i="12"/>
  <c r="P16" i="12"/>
  <c r="R15" i="12"/>
  <c r="Q15" i="12"/>
  <c r="P15" i="12"/>
  <c r="R14" i="12"/>
  <c r="Q14" i="12"/>
  <c r="P14" i="12"/>
  <c r="R13" i="12"/>
  <c r="Q13" i="12"/>
  <c r="P13" i="12"/>
  <c r="R12" i="12"/>
  <c r="Q12" i="12"/>
  <c r="P12" i="12"/>
  <c r="R11" i="12"/>
  <c r="Q11" i="12"/>
  <c r="P11" i="12"/>
  <c r="R10" i="12"/>
  <c r="Q10" i="12"/>
  <c r="P10" i="12"/>
  <c r="R9" i="12"/>
  <c r="Q9" i="12"/>
  <c r="P9" i="12"/>
  <c r="R8" i="12"/>
  <c r="Q8" i="12"/>
  <c r="P8" i="12"/>
  <c r="R7" i="12"/>
  <c r="Q7" i="12"/>
  <c r="P7" i="12"/>
  <c r="R6" i="12"/>
  <c r="Q6" i="12"/>
  <c r="P6" i="12"/>
  <c r="R5" i="12"/>
  <c r="Q5" i="12"/>
  <c r="P5" i="12"/>
  <c r="S3" i="12"/>
  <c r="F29" i="12"/>
  <c r="H29" i="12" s="1"/>
  <c r="F28" i="12"/>
  <c r="H28" i="12" s="1"/>
  <c r="F27" i="12"/>
  <c r="H27" i="12" s="1"/>
  <c r="F26" i="12"/>
  <c r="H26" i="12" s="1"/>
  <c r="F25" i="12"/>
  <c r="H25" i="12" s="1"/>
  <c r="F23" i="12"/>
  <c r="H23" i="12" s="1"/>
  <c r="F22" i="12"/>
  <c r="H22" i="12" s="1"/>
  <c r="F21" i="12"/>
  <c r="H21" i="12" s="1"/>
  <c r="F19" i="12"/>
  <c r="H19" i="12" s="1"/>
  <c r="F18" i="12"/>
  <c r="H18" i="12" s="1"/>
  <c r="F17" i="12"/>
  <c r="H17" i="12" s="1"/>
  <c r="F16" i="12"/>
  <c r="H16" i="12" s="1"/>
  <c r="F15" i="12"/>
  <c r="H15" i="12" s="1"/>
  <c r="F14" i="12"/>
  <c r="H14" i="12" s="1"/>
  <c r="F12" i="12"/>
  <c r="H12" i="12" s="1"/>
  <c r="F11" i="12"/>
  <c r="H11" i="12" s="1"/>
  <c r="F10" i="12"/>
  <c r="H10" i="12" s="1"/>
  <c r="F9" i="12"/>
  <c r="H9" i="12" s="1"/>
  <c r="F7" i="12"/>
  <c r="H7" i="12" s="1"/>
  <c r="F6" i="12"/>
  <c r="H6" i="12" s="1"/>
  <c r="F5" i="12"/>
  <c r="H5" i="12" s="1"/>
  <c r="T9" i="12" l="1"/>
  <c r="V9" i="12" s="1"/>
  <c r="T12" i="12"/>
  <c r="V12" i="12" s="1"/>
  <c r="T16" i="12"/>
  <c r="T17" i="12"/>
  <c r="V17" i="12" s="1"/>
  <c r="T21" i="12"/>
  <c r="V21" i="12" s="1"/>
  <c r="T25" i="12"/>
  <c r="V25" i="12" s="1"/>
  <c r="T28" i="12"/>
  <c r="T29" i="12"/>
  <c r="V29" i="12" s="1"/>
  <c r="T5" i="12"/>
  <c r="V5" i="12" s="1"/>
  <c r="V16" i="12"/>
  <c r="V28" i="12"/>
  <c r="T6" i="12"/>
  <c r="V6" i="12" s="1"/>
  <c r="T7" i="12"/>
  <c r="V7" i="12" s="1"/>
  <c r="T10" i="12"/>
  <c r="V10" i="12" s="1"/>
  <c r="T11" i="12"/>
  <c r="V11" i="12" s="1"/>
  <c r="T14" i="12"/>
  <c r="V14" i="12" s="1"/>
  <c r="T15" i="12"/>
  <c r="V15" i="12" s="1"/>
  <c r="T18" i="12"/>
  <c r="V18" i="12" s="1"/>
  <c r="T19" i="12"/>
  <c r="V19" i="12" s="1"/>
  <c r="T22" i="12"/>
  <c r="V22" i="12" s="1"/>
  <c r="T23" i="12"/>
  <c r="V23" i="12" s="1"/>
  <c r="T26" i="12"/>
  <c r="V26" i="12" s="1"/>
  <c r="T27" i="12"/>
  <c r="V27" i="12" s="1"/>
  <c r="H13" i="12"/>
  <c r="J13" i="12" s="1"/>
  <c r="H20" i="12"/>
  <c r="J20" i="12" s="1"/>
  <c r="H24" i="12"/>
  <c r="J24" i="12" s="1"/>
  <c r="H8" i="12"/>
  <c r="J8" i="12" s="1"/>
  <c r="H30" i="12"/>
  <c r="J30" i="12" s="1"/>
  <c r="V13" i="12" l="1"/>
  <c r="X13" i="12" s="1"/>
  <c r="V30" i="12"/>
  <c r="X30" i="12" s="1"/>
  <c r="V8" i="12"/>
  <c r="X8" i="12" s="1"/>
  <c r="V24" i="12"/>
  <c r="X24" i="12" s="1"/>
  <c r="V20" i="12"/>
  <c r="X20" i="12" s="1"/>
</calcChain>
</file>

<file path=xl/sharedStrings.xml><?xml version="1.0" encoding="utf-8"?>
<sst xmlns="http://schemas.openxmlformats.org/spreadsheetml/2006/main" count="1083" uniqueCount="138">
  <si>
    <t>Код</t>
  </si>
  <si>
    <t>Профиль /Программа/Направленность</t>
  </si>
  <si>
    <t>Биология</t>
  </si>
  <si>
    <t>Биоэкология</t>
  </si>
  <si>
    <t>Землеустройство и кадастры</t>
  </si>
  <si>
    <t>Землеустройство</t>
  </si>
  <si>
    <t>Автомобили и автомобильное хозяйство</t>
  </si>
  <si>
    <t>35.03.04</t>
  </si>
  <si>
    <t>Агрономия</t>
  </si>
  <si>
    <t>35.03.01</t>
  </si>
  <si>
    <t>Лесное дело</t>
  </si>
  <si>
    <t>Лесное хозяйство</t>
  </si>
  <si>
    <t>35.03.05</t>
  </si>
  <si>
    <t>Садоводство</t>
  </si>
  <si>
    <t>Декоративное садоводство и ландшафтный дизайн</t>
  </si>
  <si>
    <t>35.03.06</t>
  </si>
  <si>
    <t>Агроинженерия</t>
  </si>
  <si>
    <t>Технические системы в агробизнесе</t>
  </si>
  <si>
    <t>Электрооборудование и электротехнологии</t>
  </si>
  <si>
    <t>Технический сервис в АПК</t>
  </si>
  <si>
    <t>35.03.07</t>
  </si>
  <si>
    <t>Технология производства и переработки с/х продукции</t>
  </si>
  <si>
    <t>36.03.02</t>
  </si>
  <si>
    <t>Зоотехния</t>
  </si>
  <si>
    <t>36.05.01</t>
  </si>
  <si>
    <t>Ветеринария</t>
  </si>
  <si>
    <t>Болезни мелких домашних животных</t>
  </si>
  <si>
    <t>35.04.04</t>
  </si>
  <si>
    <t>Адаптивное растениеводство</t>
  </si>
  <si>
    <t>Агроэкологическая оценка земель и проектирование агроландшафтов</t>
  </si>
  <si>
    <t>Интегрированная защита растений от вредителей и болезней</t>
  </si>
  <si>
    <t>35.04.06</t>
  </si>
  <si>
    <t>Эксплуатация транспортных средств</t>
  </si>
  <si>
    <t>Электрооборудование и электротехнологии в АПК</t>
  </si>
  <si>
    <t>36.04.02</t>
  </si>
  <si>
    <t>Направление подготовки/ специальность</t>
  </si>
  <si>
    <t>06.03.01</t>
  </si>
  <si>
    <t>21.03.02</t>
  </si>
  <si>
    <t>23.03.03</t>
  </si>
  <si>
    <t>Эксплуатация транспортно­ технологических машин и комплексов</t>
  </si>
  <si>
    <t>Кол-во студентов</t>
  </si>
  <si>
    <t>№ вопр</t>
  </si>
  <si>
    <t>"5"</t>
  </si>
  <si>
    <t>"4"</t>
  </si>
  <si>
    <t>"3"</t>
  </si>
  <si>
    <t>Сумма оценок</t>
  </si>
  <si>
    <t>Средний балл</t>
  </si>
  <si>
    <t>Удовлетворенность</t>
  </si>
  <si>
    <t>Сумма баллов:</t>
  </si>
  <si>
    <t>Результат анкетирования</t>
  </si>
  <si>
    <t>Полеводство</t>
  </si>
  <si>
    <t>Хранение и переработка с/х продукции</t>
  </si>
  <si>
    <t>заочники</t>
  </si>
  <si>
    <t>очники</t>
  </si>
  <si>
    <t>Бухучет, анализ  и аудит</t>
  </si>
  <si>
    <t>Оценочная шкала результатов анкетирования</t>
  </si>
  <si>
    <t>Степень удовлетворенности</t>
  </si>
  <si>
    <t>Процентный интервал удовлетворенности</t>
  </si>
  <si>
    <t>Неудовлетворенность</t>
  </si>
  <si>
    <t>До 50%</t>
  </si>
  <si>
    <t>Частичная неудовлетворенность</t>
  </si>
  <si>
    <t>От 50% до 65%</t>
  </si>
  <si>
    <t>Частичная удовлетворенность</t>
  </si>
  <si>
    <t>От 65% до 80%</t>
  </si>
  <si>
    <t>Полная удовлетворенность</t>
  </si>
  <si>
    <t>От 80% до 100%</t>
  </si>
  <si>
    <t>Технология производства продуктов животноводства</t>
  </si>
  <si>
    <t>Разведение, селекция, генетика и воспроизводство сельскохозяйственных животных</t>
  </si>
  <si>
    <t>Профиль - Биоэкология</t>
  </si>
  <si>
    <t>Производство, хранение и переработка продукции растениеводства</t>
  </si>
  <si>
    <t>Профиль - Землеустройство</t>
  </si>
  <si>
    <t>Профиль- Автомобили и автомобильное хозяйство</t>
  </si>
  <si>
    <t>Профиль - Полеводство</t>
  </si>
  <si>
    <t>Профиль - Декоративное садоводство и ландшафтный дизайн</t>
  </si>
  <si>
    <t>Профиль - Технические системы в агробизнесе</t>
  </si>
  <si>
    <t>Профиль - Электрооборудование и электротехнологии</t>
  </si>
  <si>
    <t>Профиль - Технический сервис в АПК</t>
  </si>
  <si>
    <t>Профиль - Хранение и переработка с/х продукции</t>
  </si>
  <si>
    <t>Профиль - Технология производства продуктов животноводства</t>
  </si>
  <si>
    <t>Профиль- Болезни мелких домашних животных</t>
  </si>
  <si>
    <t xml:space="preserve">Профиль - Экономика предприятий и организаций </t>
  </si>
  <si>
    <t>Профиль - Бухгалтерский учет, анализ  и аудит</t>
  </si>
  <si>
    <t>Профиль - Адаптивное растениеводство</t>
  </si>
  <si>
    <t>Профиль - Агроэкологическая оценка земель и проектирование агроландшафтов</t>
  </si>
  <si>
    <t>профиль - Интегрированная защита растений от вредителей и болезней</t>
  </si>
  <si>
    <t>Профиль- Технические системы в агробизнесе</t>
  </si>
  <si>
    <t>Профиль - Электрооборудование и электротехнологии в АПК</t>
  </si>
  <si>
    <t>Профиль - Эксплуатация транспортных средств</t>
  </si>
  <si>
    <t>Производство и переработка продукции животноводства</t>
  </si>
  <si>
    <t>Профиль - Разведение, селекция, генетика и воспроизводство сельскохозяйственных животных</t>
  </si>
  <si>
    <t>Профиль - Производство и переработка продукции животноводства</t>
  </si>
  <si>
    <t>Профиль- Лесное хозяйство</t>
  </si>
  <si>
    <t>Количество работодателей, участвующих в анкетировании</t>
  </si>
  <si>
    <t>Полностью не соответствуют – 0%;</t>
  </si>
  <si>
    <t>Затрудняюсь ответить – 0%.</t>
  </si>
  <si>
    <t>В основном соответствуют – 50%;</t>
  </si>
  <si>
    <t>Полностью соответствуют – 20%;</t>
  </si>
  <si>
    <t>Частично соответствуют – 0%;</t>
  </si>
  <si>
    <t>В основном соответствуют – 58%;</t>
  </si>
  <si>
    <t>Полностью соответствуют – 14%;</t>
  </si>
  <si>
    <t>1.                      Насколько компетенции выпускников, сформированные при освоении образовательной программы, соответствуют профессиональным стандартам (при наличии)?</t>
  </si>
  <si>
    <t>2.                     Насколько Вы удовлетворены уровнем теоретической подготовки выпускников?</t>
  </si>
  <si>
    <t>3.                      Насколько Вы удовлетворены уровнем практической подготовки выпускников?</t>
  </si>
  <si>
    <t>4.                      Насколько Вы удовлетворены коммуникативными качествами выпускников?</t>
  </si>
  <si>
    <t>5.                      Насколько Вы удовлетворены способностями выпускников к командной работе и их лидерскими качествами?</t>
  </si>
  <si>
    <t>6.                      Насколько Вы удовлетворены способностями выпускников к системному и критическому мышлению?</t>
  </si>
  <si>
    <t>7.                      Насколько Вы удовлетворены способностями выпускников к разработке и реализации проектов?</t>
  </si>
  <si>
    <t>8.                Насколько Вы удовлетворены способностью выпускников к самоорганизации и саморазвитию?</t>
  </si>
  <si>
    <t>Полностью соответствуют – 0%;</t>
  </si>
  <si>
    <t>В основном соответствуют – 100%;</t>
  </si>
  <si>
    <t>Полностью соответствуют – 100%;</t>
  </si>
  <si>
    <t>В основном соответствуют – 0%;</t>
  </si>
  <si>
    <t>Полностью соответствуют – 75%;</t>
  </si>
  <si>
    <t>В основном соответствуют – 25%;</t>
  </si>
  <si>
    <t>Полностью соответствуют – 67%;</t>
  </si>
  <si>
    <t>В основном соответствуют – 33%;</t>
  </si>
  <si>
    <t>Полностью соответствуют – 33%;</t>
  </si>
  <si>
    <t>В основном соответствуют – 67%;</t>
  </si>
  <si>
    <t>Полностью соответствуют – 50%;</t>
  </si>
  <si>
    <t>Полностью соответствуют – 25%;</t>
  </si>
  <si>
    <t>В основном соответствуют – 75%;</t>
  </si>
  <si>
    <t>В основном соответствуют – 86%;</t>
  </si>
  <si>
    <t>Полностью соответствуют – 42%;</t>
  </si>
  <si>
    <t>Полностью соответствуют – 86%;</t>
  </si>
  <si>
    <t>В основном соответствуют – 14%;</t>
  </si>
  <si>
    <t>Полностью соответствуют – 58%;</t>
  </si>
  <si>
    <t>В основном соответствуют – 42%;</t>
  </si>
  <si>
    <t>В основном соответствуют – 72%;</t>
  </si>
  <si>
    <t>Полностью соответствуют –28%;</t>
  </si>
  <si>
    <t>Полностью соответствуют –14%;</t>
  </si>
  <si>
    <t>Полностью соответствуют – 80%;</t>
  </si>
  <si>
    <t>В основном соответствуют – 20%;</t>
  </si>
  <si>
    <t>Полностью соответствуют – 30%;</t>
  </si>
  <si>
    <t>В основном соответствуют – 70%;</t>
  </si>
  <si>
    <t>В основном соответствуют – 80%;</t>
  </si>
  <si>
    <t>Полностью соответствуют – 60%;</t>
  </si>
  <si>
    <t>В основном соответствуют – 40%;</t>
  </si>
  <si>
    <t>Полностью соответствуют –100%;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</si>
</sst>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4"/>
      <color rgb="FFFF0000"/>
      <name val="Calibri"/>
      <family val="2"/>
      <charset val="204"/>
      <scheme val="minor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0" xfId="0" applyBorder="1"/>
    <xf numFmtId="0" fontId="5" fillId="0" borderId="0" xfId="0" applyFont="1" applyBorder="1"/>
    <xf numFmtId="164" fontId="0" fillId="0" borderId="1" xfId="0" applyNumberFormat="1" applyBorder="1"/>
    <xf numFmtId="0" fontId="6" fillId="0" borderId="0" xfId="0" applyFont="1"/>
    <xf numFmtId="0" fontId="8" fillId="0" borderId="0" xfId="0" applyFont="1"/>
    <xf numFmtId="0" fontId="5" fillId="0" borderId="0" xfId="0" applyFont="1"/>
    <xf numFmtId="0" fontId="4" fillId="0" borderId="0" xfId="0" applyFont="1" applyBorder="1"/>
    <xf numFmtId="0" fontId="4" fillId="0" borderId="0" xfId="0" applyFont="1"/>
    <xf numFmtId="0" fontId="4" fillId="0" borderId="1" xfId="0" applyFont="1" applyBorder="1"/>
    <xf numFmtId="164" fontId="4" fillId="0" borderId="1" xfId="0" applyNumberFormat="1" applyFont="1" applyBorder="1"/>
    <xf numFmtId="0" fontId="0" fillId="0" borderId="0" xfId="0" applyFont="1" applyBorder="1"/>
    <xf numFmtId="0" fontId="0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 applyBorder="1"/>
    <xf numFmtId="0" fontId="1" fillId="0" borderId="0" xfId="0" applyFont="1"/>
    <xf numFmtId="0" fontId="14" fillId="0" borderId="0" xfId="0" applyFont="1"/>
    <xf numFmtId="0" fontId="14" fillId="0" borderId="0" xfId="0" applyFont="1" applyAlignment="1"/>
    <xf numFmtId="49" fontId="7" fillId="0" borderId="1" xfId="0" applyNumberFormat="1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 wrapText="1"/>
    </xf>
    <xf numFmtId="0" fontId="17" fillId="0" borderId="0" xfId="0" applyFont="1"/>
    <xf numFmtId="0" fontId="18" fillId="0" borderId="0" xfId="0" applyFont="1"/>
    <xf numFmtId="0" fontId="13" fillId="0" borderId="0" xfId="0" applyFont="1"/>
    <xf numFmtId="0" fontId="19" fillId="0" borderId="0" xfId="0" applyFont="1"/>
    <xf numFmtId="0" fontId="20" fillId="0" borderId="0" xfId="0" applyFont="1"/>
    <xf numFmtId="0" fontId="15" fillId="0" borderId="0" xfId="0" applyFont="1"/>
    <xf numFmtId="0" fontId="21" fillId="0" borderId="0" xfId="0" applyFont="1"/>
    <xf numFmtId="164" fontId="0" fillId="0" borderId="0" xfId="0" applyNumberFormat="1" applyFont="1" applyBorder="1"/>
    <xf numFmtId="0" fontId="20" fillId="0" borderId="0" xfId="0" applyFont="1" applyBorder="1"/>
    <xf numFmtId="0" fontId="8" fillId="0" borderId="0" xfId="0" applyFont="1" applyBorder="1"/>
    <xf numFmtId="164" fontId="0" fillId="0" borderId="0" xfId="0" applyNumberFormat="1" applyBorder="1"/>
    <xf numFmtId="164" fontId="4" fillId="0" borderId="0" xfId="0" applyNumberFormat="1" applyFont="1" applyBorder="1"/>
    <xf numFmtId="0" fontId="4" fillId="0" borderId="9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top" wrapText="1"/>
    </xf>
    <xf numFmtId="0" fontId="4" fillId="0" borderId="13" xfId="0" applyFont="1" applyFill="1" applyBorder="1" applyAlignment="1">
      <alignment horizontal="center" vertical="top" wrapText="1"/>
    </xf>
    <xf numFmtId="0" fontId="4" fillId="0" borderId="14" xfId="0" applyFont="1" applyFill="1" applyBorder="1" applyAlignment="1">
      <alignment horizontal="center" vertical="top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15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horizontal="center" vertical="top" wrapText="1"/>
    </xf>
    <xf numFmtId="0" fontId="7" fillId="0" borderId="6" xfId="0" applyFont="1" applyFill="1" applyBorder="1" applyAlignment="1">
      <alignment horizontal="center" vertical="top" wrapText="1"/>
    </xf>
    <xf numFmtId="0" fontId="4" fillId="0" borderId="16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49" fontId="7" fillId="0" borderId="1" xfId="0" applyNumberFormat="1" applyFont="1" applyFill="1" applyBorder="1" applyAlignment="1">
      <alignment horizontal="center" vertical="top" wrapText="1"/>
    </xf>
    <xf numFmtId="49" fontId="7" fillId="0" borderId="4" xfId="0" applyNumberFormat="1" applyFont="1" applyFill="1" applyBorder="1" applyAlignment="1">
      <alignment horizontal="center" vertical="top" wrapText="1"/>
    </xf>
    <xf numFmtId="49" fontId="7" fillId="0" borderId="5" xfId="0" applyNumberFormat="1" applyFont="1" applyFill="1" applyBorder="1" applyAlignment="1">
      <alignment horizontal="center" vertical="top" wrapText="1"/>
    </xf>
    <xf numFmtId="49" fontId="7" fillId="0" borderId="6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5" fillId="0" borderId="0" xfId="0" applyFont="1" applyAlignment="1">
      <alignment horizontal="center" vertical="top" wrapText="1"/>
    </xf>
    <xf numFmtId="0" fontId="14" fillId="0" borderId="0" xfId="0" applyFont="1" applyAlignment="1">
      <alignment horizont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49" fontId="7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0" fillId="0" borderId="0" xfId="0" applyBorder="1" applyAlignment="1">
      <alignment wrapText="1"/>
    </xf>
    <xf numFmtId="49" fontId="7" fillId="0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9" fontId="7" fillId="0" borderId="10" xfId="0" applyNumberFormat="1" applyFont="1" applyFill="1" applyBorder="1" applyAlignment="1">
      <alignment horizontal="center" vertical="top" wrapText="1"/>
    </xf>
    <xf numFmtId="0" fontId="7" fillId="0" borderId="10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7"/>
  <sheetViews>
    <sheetView tabSelected="1" zoomScale="80" zoomScaleNormal="80" workbookViewId="0">
      <selection activeCell="K29" sqref="K29"/>
    </sheetView>
  </sheetViews>
  <sheetFormatPr defaultRowHeight="15" x14ac:dyDescent="0.25"/>
  <cols>
    <col min="1" max="1" width="10.28515625" style="1" customWidth="1"/>
    <col min="2" max="2" width="48.7109375" style="1" customWidth="1"/>
    <col min="3" max="3" width="42.42578125" style="1" customWidth="1"/>
    <col min="4" max="5" width="12.42578125" style="1" customWidth="1"/>
    <col min="6" max="6" width="13.28515625" style="1" customWidth="1"/>
    <col min="7" max="16384" width="9.140625" style="1"/>
  </cols>
  <sheetData>
    <row r="2" spans="1:6" ht="24" customHeight="1" x14ac:dyDescent="0.25">
      <c r="A2" s="58" t="s">
        <v>0</v>
      </c>
      <c r="B2" s="58" t="s">
        <v>35</v>
      </c>
      <c r="C2" s="58" t="s">
        <v>1</v>
      </c>
      <c r="D2" s="59" t="s">
        <v>92</v>
      </c>
      <c r="E2" s="60"/>
      <c r="F2" s="61"/>
    </row>
    <row r="3" spans="1:6" x14ac:dyDescent="0.25">
      <c r="A3" s="58"/>
      <c r="B3" s="58"/>
      <c r="C3" s="58"/>
      <c r="D3" s="62"/>
      <c r="E3" s="63"/>
      <c r="F3" s="64"/>
    </row>
    <row r="4" spans="1:6" x14ac:dyDescent="0.25">
      <c r="A4" s="21" t="s">
        <v>36</v>
      </c>
      <c r="B4" s="92" t="s">
        <v>2</v>
      </c>
      <c r="C4" s="26" t="s">
        <v>3</v>
      </c>
      <c r="D4" s="45">
        <v>1</v>
      </c>
      <c r="E4" s="65"/>
      <c r="F4" s="66"/>
    </row>
    <row r="5" spans="1:6" x14ac:dyDescent="0.25">
      <c r="A5" s="23" t="s">
        <v>37</v>
      </c>
      <c r="B5" s="92" t="s">
        <v>4</v>
      </c>
      <c r="C5" s="26" t="s">
        <v>5</v>
      </c>
      <c r="D5" s="45">
        <v>3</v>
      </c>
      <c r="E5" s="46"/>
      <c r="F5" s="47"/>
    </row>
    <row r="6" spans="1:6" ht="30" x14ac:dyDescent="0.25">
      <c r="A6" s="21" t="s">
        <v>38</v>
      </c>
      <c r="B6" s="92" t="s">
        <v>39</v>
      </c>
      <c r="C6" s="26" t="s">
        <v>6</v>
      </c>
      <c r="D6" s="45">
        <v>3</v>
      </c>
      <c r="E6" s="46"/>
      <c r="F6" s="47"/>
    </row>
    <row r="7" spans="1:6" x14ac:dyDescent="0.25">
      <c r="A7" s="21" t="s">
        <v>9</v>
      </c>
      <c r="B7" s="92" t="s">
        <v>10</v>
      </c>
      <c r="C7" s="26" t="s">
        <v>11</v>
      </c>
      <c r="D7" s="45">
        <v>2</v>
      </c>
      <c r="E7" s="46"/>
      <c r="F7" s="47"/>
    </row>
    <row r="8" spans="1:6" x14ac:dyDescent="0.25">
      <c r="A8" s="55" t="s">
        <v>7</v>
      </c>
      <c r="B8" s="93" t="s">
        <v>8</v>
      </c>
      <c r="C8" s="48" t="s">
        <v>50</v>
      </c>
      <c r="D8" s="39">
        <v>4</v>
      </c>
      <c r="E8" s="40"/>
      <c r="F8" s="41"/>
    </row>
    <row r="9" spans="1:6" ht="3" customHeight="1" x14ac:dyDescent="0.25">
      <c r="A9" s="56"/>
      <c r="B9" s="94"/>
      <c r="C9" s="49"/>
      <c r="D9" s="51"/>
      <c r="E9" s="52"/>
      <c r="F9" s="53"/>
    </row>
    <row r="10" spans="1:6" ht="6.75" hidden="1" customHeight="1" x14ac:dyDescent="0.25">
      <c r="A10" s="57"/>
      <c r="B10" s="95"/>
      <c r="C10" s="50"/>
      <c r="D10" s="42"/>
      <c r="E10" s="43"/>
      <c r="F10" s="44"/>
    </row>
    <row r="11" spans="1:6" ht="30" x14ac:dyDescent="0.25">
      <c r="A11" s="21" t="s">
        <v>12</v>
      </c>
      <c r="B11" s="92" t="s">
        <v>13</v>
      </c>
      <c r="C11" s="26" t="s">
        <v>14</v>
      </c>
      <c r="D11" s="45">
        <v>4</v>
      </c>
      <c r="E11" s="46"/>
      <c r="F11" s="47"/>
    </row>
    <row r="12" spans="1:6" x14ac:dyDescent="0.25">
      <c r="A12" s="54" t="s">
        <v>15</v>
      </c>
      <c r="B12" s="96" t="s">
        <v>16</v>
      </c>
      <c r="C12" s="26" t="s">
        <v>17</v>
      </c>
      <c r="D12" s="45">
        <v>4</v>
      </c>
      <c r="E12" s="46"/>
      <c r="F12" s="47"/>
    </row>
    <row r="13" spans="1:6" x14ac:dyDescent="0.25">
      <c r="A13" s="54"/>
      <c r="B13" s="96"/>
      <c r="C13" s="26" t="s">
        <v>18</v>
      </c>
      <c r="D13" s="45">
        <v>7</v>
      </c>
      <c r="E13" s="46"/>
      <c r="F13" s="47"/>
    </row>
    <row r="14" spans="1:6" x14ac:dyDescent="0.25">
      <c r="A14" s="54"/>
      <c r="B14" s="96"/>
      <c r="C14" s="48" t="s">
        <v>19</v>
      </c>
      <c r="D14" s="39">
        <v>10</v>
      </c>
      <c r="E14" s="40"/>
      <c r="F14" s="41"/>
    </row>
    <row r="15" spans="1:6" x14ac:dyDescent="0.25">
      <c r="A15" s="54"/>
      <c r="B15" s="96"/>
      <c r="C15" s="50"/>
      <c r="D15" s="42"/>
      <c r="E15" s="43"/>
      <c r="F15" s="44"/>
    </row>
    <row r="16" spans="1:6" ht="26.25" customHeight="1" x14ac:dyDescent="0.25">
      <c r="A16" s="55" t="s">
        <v>20</v>
      </c>
      <c r="B16" s="93" t="s">
        <v>21</v>
      </c>
      <c r="C16" s="48" t="s">
        <v>51</v>
      </c>
      <c r="D16" s="39">
        <v>3</v>
      </c>
      <c r="E16" s="40"/>
      <c r="F16" s="41"/>
    </row>
    <row r="17" spans="1:6" hidden="1" x14ac:dyDescent="0.25">
      <c r="A17" s="56"/>
      <c r="B17" s="94"/>
      <c r="C17" s="49"/>
      <c r="D17" s="51"/>
      <c r="E17" s="52"/>
      <c r="F17" s="53"/>
    </row>
    <row r="18" spans="1:6" hidden="1" x14ac:dyDescent="0.25">
      <c r="A18" s="56"/>
      <c r="B18" s="94"/>
      <c r="C18" s="49"/>
      <c r="D18" s="51"/>
      <c r="E18" s="52"/>
      <c r="F18" s="53"/>
    </row>
    <row r="19" spans="1:6" ht="12" customHeight="1" x14ac:dyDescent="0.25">
      <c r="A19" s="57"/>
      <c r="B19" s="95"/>
      <c r="C19" s="50"/>
      <c r="D19" s="42"/>
      <c r="E19" s="43"/>
      <c r="F19" s="44"/>
    </row>
    <row r="20" spans="1:6" ht="20.25" customHeight="1" x14ac:dyDescent="0.25">
      <c r="A20" s="54" t="s">
        <v>27</v>
      </c>
      <c r="B20" s="96" t="s">
        <v>8</v>
      </c>
      <c r="C20" s="26" t="s">
        <v>28</v>
      </c>
      <c r="D20" s="45">
        <v>3</v>
      </c>
      <c r="E20" s="46"/>
      <c r="F20" s="47"/>
    </row>
    <row r="21" spans="1:6" ht="30" x14ac:dyDescent="0.25">
      <c r="A21" s="54"/>
      <c r="B21" s="96"/>
      <c r="C21" s="26" t="s">
        <v>29</v>
      </c>
      <c r="D21" s="45">
        <v>4</v>
      </c>
      <c r="E21" s="46"/>
      <c r="F21" s="47"/>
    </row>
    <row r="22" spans="1:6" ht="30" x14ac:dyDescent="0.25">
      <c r="A22" s="54"/>
      <c r="B22" s="96"/>
      <c r="C22" s="26" t="s">
        <v>30</v>
      </c>
      <c r="D22" s="45">
        <v>3</v>
      </c>
      <c r="E22" s="46"/>
      <c r="F22" s="47"/>
    </row>
    <row r="23" spans="1:6" ht="30" customHeight="1" x14ac:dyDescent="0.25">
      <c r="A23" s="54"/>
      <c r="B23" s="96"/>
      <c r="C23" s="48" t="s">
        <v>69</v>
      </c>
      <c r="D23" s="39">
        <v>3</v>
      </c>
      <c r="E23" s="40"/>
      <c r="F23" s="41"/>
    </row>
    <row r="24" spans="1:6" ht="1.5" customHeight="1" x14ac:dyDescent="0.25">
      <c r="A24" s="54"/>
      <c r="B24" s="96"/>
      <c r="C24" s="50"/>
      <c r="D24" s="42"/>
      <c r="E24" s="43"/>
      <c r="F24" s="44"/>
    </row>
    <row r="25" spans="1:6" x14ac:dyDescent="0.25">
      <c r="A25" s="54" t="s">
        <v>31</v>
      </c>
      <c r="B25" s="96" t="s">
        <v>16</v>
      </c>
      <c r="C25" s="26" t="s">
        <v>17</v>
      </c>
      <c r="D25" s="45">
        <v>2</v>
      </c>
      <c r="E25" s="46"/>
      <c r="F25" s="47"/>
    </row>
    <row r="26" spans="1:6" x14ac:dyDescent="0.25">
      <c r="A26" s="54"/>
      <c r="B26" s="96"/>
      <c r="C26" s="26" t="s">
        <v>32</v>
      </c>
      <c r="D26" s="45">
        <v>2</v>
      </c>
      <c r="E26" s="46"/>
      <c r="F26" s="47"/>
    </row>
    <row r="27" spans="1:6" ht="30" customHeight="1" x14ac:dyDescent="0.25">
      <c r="A27" s="54"/>
      <c r="B27" s="96"/>
      <c r="C27" s="48" t="s">
        <v>33</v>
      </c>
      <c r="D27" s="39">
        <v>3</v>
      </c>
      <c r="E27" s="40"/>
      <c r="F27" s="41"/>
    </row>
    <row r="28" spans="1:6" ht="3" customHeight="1" x14ac:dyDescent="0.25">
      <c r="A28" s="54"/>
      <c r="B28" s="96"/>
      <c r="C28" s="50"/>
      <c r="D28" s="42"/>
      <c r="E28" s="43"/>
      <c r="F28" s="44"/>
    </row>
    <row r="29" spans="1:6" ht="30.75" customHeight="1" x14ac:dyDescent="0.25">
      <c r="A29" s="21" t="s">
        <v>22</v>
      </c>
      <c r="B29" s="92" t="s">
        <v>23</v>
      </c>
      <c r="C29" s="26" t="s">
        <v>66</v>
      </c>
      <c r="D29" s="45">
        <v>5</v>
      </c>
      <c r="E29" s="46"/>
      <c r="F29" s="47"/>
    </row>
    <row r="30" spans="1:6" ht="45" x14ac:dyDescent="0.25">
      <c r="A30" s="54" t="s">
        <v>34</v>
      </c>
      <c r="B30" s="93" t="s">
        <v>23</v>
      </c>
      <c r="C30" s="22" t="s">
        <v>67</v>
      </c>
      <c r="D30" s="45">
        <v>3</v>
      </c>
      <c r="E30" s="46"/>
      <c r="F30" s="47"/>
    </row>
    <row r="31" spans="1:6" ht="25.5" customHeight="1" x14ac:dyDescent="0.25">
      <c r="A31" s="54"/>
      <c r="B31" s="94"/>
      <c r="C31" s="48" t="s">
        <v>88</v>
      </c>
      <c r="D31" s="39">
        <v>3</v>
      </c>
      <c r="E31" s="40"/>
      <c r="F31" s="41"/>
    </row>
    <row r="32" spans="1:6" ht="13.5" hidden="1" customHeight="1" x14ac:dyDescent="0.25">
      <c r="A32" s="54"/>
      <c r="B32" s="94"/>
      <c r="C32" s="49"/>
      <c r="D32" s="51"/>
      <c r="E32" s="52"/>
      <c r="F32" s="53"/>
    </row>
    <row r="33" spans="1:7" ht="7.5" customHeight="1" x14ac:dyDescent="0.25">
      <c r="A33" s="54"/>
      <c r="B33" s="95"/>
      <c r="C33" s="50"/>
      <c r="D33" s="42"/>
      <c r="E33" s="43"/>
      <c r="F33" s="44"/>
    </row>
    <row r="34" spans="1:7" x14ac:dyDescent="0.25">
      <c r="A34" s="24" t="s">
        <v>24</v>
      </c>
      <c r="B34" s="97" t="s">
        <v>25</v>
      </c>
      <c r="C34" s="25" t="s">
        <v>26</v>
      </c>
      <c r="D34" s="39">
        <v>7</v>
      </c>
      <c r="E34" s="40"/>
      <c r="F34" s="41"/>
    </row>
    <row r="35" spans="1:7" x14ac:dyDescent="0.25">
      <c r="A35" s="98"/>
      <c r="B35" s="99"/>
      <c r="C35" s="100"/>
      <c r="D35" s="40"/>
      <c r="E35" s="40"/>
      <c r="F35" s="40"/>
    </row>
    <row r="36" spans="1:7" ht="1.5" customHeight="1" x14ac:dyDescent="0.25">
      <c r="A36" s="82"/>
      <c r="B36" s="83"/>
      <c r="C36" s="84"/>
      <c r="D36" s="52"/>
      <c r="E36" s="52"/>
      <c r="F36" s="52"/>
    </row>
    <row r="37" spans="1:7" ht="15" hidden="1" customHeight="1" x14ac:dyDescent="0.25">
      <c r="A37" s="82"/>
      <c r="B37" s="83"/>
      <c r="C37" s="84"/>
      <c r="D37" s="52"/>
      <c r="E37" s="52"/>
      <c r="F37" s="52"/>
    </row>
    <row r="38" spans="1:7" x14ac:dyDescent="0.25">
      <c r="A38" s="86"/>
      <c r="B38" s="87"/>
      <c r="C38" s="88"/>
      <c r="D38" s="52"/>
      <c r="E38" s="52"/>
      <c r="F38" s="52"/>
      <c r="G38" s="85"/>
    </row>
    <row r="39" spans="1:7" x14ac:dyDescent="0.25">
      <c r="A39" s="82"/>
      <c r="B39" s="83"/>
      <c r="C39" s="88"/>
      <c r="D39" s="52"/>
      <c r="E39" s="52"/>
      <c r="F39" s="52"/>
      <c r="G39" s="85"/>
    </row>
    <row r="40" spans="1:7" x14ac:dyDescent="0.25">
      <c r="A40" s="82"/>
      <c r="B40" s="83"/>
      <c r="C40" s="88"/>
      <c r="D40" s="52"/>
      <c r="E40" s="52"/>
      <c r="F40" s="52"/>
      <c r="G40" s="85"/>
    </row>
    <row r="41" spans="1:7" x14ac:dyDescent="0.25">
      <c r="A41" s="82"/>
      <c r="B41" s="83"/>
      <c r="C41" s="88"/>
      <c r="D41" s="52"/>
      <c r="E41" s="52"/>
      <c r="F41" s="52"/>
      <c r="G41" s="85"/>
    </row>
    <row r="42" spans="1:7" x14ac:dyDescent="0.25">
      <c r="A42" s="82"/>
      <c r="B42" s="83"/>
      <c r="C42" s="89"/>
      <c r="D42" s="52"/>
      <c r="E42" s="52"/>
      <c r="F42" s="52"/>
      <c r="G42" s="85"/>
    </row>
    <row r="43" spans="1:7" hidden="1" x14ac:dyDescent="0.25">
      <c r="A43" s="82"/>
      <c r="B43" s="83"/>
      <c r="C43" s="89"/>
      <c r="D43" s="52"/>
      <c r="E43" s="52"/>
      <c r="F43" s="52"/>
      <c r="G43" s="85"/>
    </row>
    <row r="44" spans="1:7" x14ac:dyDescent="0.25">
      <c r="A44" s="86"/>
      <c r="B44" s="87"/>
      <c r="C44" s="88"/>
      <c r="D44" s="89"/>
      <c r="E44" s="89"/>
      <c r="F44" s="89"/>
      <c r="G44" s="85"/>
    </row>
    <row r="45" spans="1:7" x14ac:dyDescent="0.25">
      <c r="A45" s="90"/>
      <c r="B45" s="90"/>
      <c r="C45" s="90"/>
      <c r="D45" s="91"/>
      <c r="E45" s="91"/>
      <c r="F45" s="91"/>
      <c r="G45" s="85"/>
    </row>
    <row r="46" spans="1:7" x14ac:dyDescent="0.25">
      <c r="A46" s="85"/>
      <c r="B46" s="85"/>
      <c r="C46" s="85"/>
      <c r="D46" s="85"/>
      <c r="E46" s="85"/>
      <c r="F46" s="85"/>
      <c r="G46" s="85"/>
    </row>
    <row r="47" spans="1:7" x14ac:dyDescent="0.25">
      <c r="A47" s="85"/>
      <c r="B47" s="85"/>
      <c r="C47" s="85"/>
      <c r="D47" s="85"/>
      <c r="E47" s="85"/>
      <c r="F47" s="85"/>
      <c r="G47" s="85"/>
    </row>
  </sheetData>
  <mergeCells count="57">
    <mergeCell ref="A45:C45"/>
    <mergeCell ref="A30:A33"/>
    <mergeCell ref="B30:B33"/>
    <mergeCell ref="A39:A43"/>
    <mergeCell ref="B39:B43"/>
    <mergeCell ref="A35:A37"/>
    <mergeCell ref="B35:B37"/>
    <mergeCell ref="C42:C43"/>
    <mergeCell ref="A2:A3"/>
    <mergeCell ref="B2:B3"/>
    <mergeCell ref="C2:C3"/>
    <mergeCell ref="D2:F3"/>
    <mergeCell ref="D4:F4"/>
    <mergeCell ref="A16:A19"/>
    <mergeCell ref="B16:B19"/>
    <mergeCell ref="A8:A10"/>
    <mergeCell ref="B8:B10"/>
    <mergeCell ref="A12:A15"/>
    <mergeCell ref="B12:B15"/>
    <mergeCell ref="C35:C37"/>
    <mergeCell ref="D34:F34"/>
    <mergeCell ref="D35:F37"/>
    <mergeCell ref="D38:F38"/>
    <mergeCell ref="A20:A24"/>
    <mergeCell ref="B20:B24"/>
    <mergeCell ref="A25:A28"/>
    <mergeCell ref="B25:B28"/>
    <mergeCell ref="D11:F11"/>
    <mergeCell ref="D5:F5"/>
    <mergeCell ref="D6:F6"/>
    <mergeCell ref="D7:F7"/>
    <mergeCell ref="C8:C10"/>
    <mergeCell ref="D8:F10"/>
    <mergeCell ref="C14:C15"/>
    <mergeCell ref="D14:F15"/>
    <mergeCell ref="D12:F12"/>
    <mergeCell ref="D13:F13"/>
    <mergeCell ref="C16:C19"/>
    <mergeCell ref="D16:F19"/>
    <mergeCell ref="D20:F20"/>
    <mergeCell ref="D21:F21"/>
    <mergeCell ref="D22:F22"/>
    <mergeCell ref="C23:C24"/>
    <mergeCell ref="D23:F24"/>
    <mergeCell ref="D29:F29"/>
    <mergeCell ref="D30:F30"/>
    <mergeCell ref="C31:C33"/>
    <mergeCell ref="D31:F33"/>
    <mergeCell ref="D25:F25"/>
    <mergeCell ref="D26:F26"/>
    <mergeCell ref="C27:C28"/>
    <mergeCell ref="D27:F28"/>
    <mergeCell ref="D42:F43"/>
    <mergeCell ref="D39:F39"/>
    <mergeCell ref="D40:F40"/>
    <mergeCell ref="D41:F41"/>
    <mergeCell ref="D44:F44"/>
  </mergeCells>
  <pageMargins left="0.70866141732283472" right="0.70866141732283472" top="0.74803149606299213" bottom="0.74803149606299213" header="0.31496062992125984" footer="0.31496062992125984"/>
  <pageSetup paperSize="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="70" zoomScaleNormal="70" workbookViewId="0">
      <selection activeCell="S14" sqref="S14"/>
    </sheetView>
  </sheetViews>
  <sheetFormatPr defaultRowHeight="15" x14ac:dyDescent="0.25"/>
  <sheetData>
    <row r="1" spans="1:19" ht="45.75" customHeight="1" x14ac:dyDescent="0.25">
      <c r="C1" s="75" t="s">
        <v>78</v>
      </c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</row>
    <row r="2" spans="1:19" ht="21" x14ac:dyDescent="0.35">
      <c r="A2" s="32" t="s">
        <v>100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3"/>
      <c r="P2" s="33"/>
      <c r="Q2" s="33"/>
      <c r="R2" s="33"/>
      <c r="S2" s="33"/>
    </row>
    <row r="3" spans="1:19" ht="21" x14ac:dyDescent="0.35">
      <c r="A3" s="33" t="s">
        <v>96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1" x14ac:dyDescent="0.35">
      <c r="A4" s="33" t="s">
        <v>134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1" x14ac:dyDescent="0.35">
      <c r="A5" s="33" t="s">
        <v>97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21" x14ac:dyDescent="0.35">
      <c r="A6" s="33" t="s">
        <v>93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21" x14ac:dyDescent="0.35">
      <c r="A7" s="33" t="s">
        <v>94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21" x14ac:dyDescent="0.35">
      <c r="A8" s="32" t="s">
        <v>101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</row>
    <row r="9" spans="1:19" ht="21" x14ac:dyDescent="0.35">
      <c r="A9" s="33" t="s">
        <v>108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19" ht="21" x14ac:dyDescent="0.35">
      <c r="A10" s="33" t="s">
        <v>109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ht="21" x14ac:dyDescent="0.35">
      <c r="A11" s="33" t="s">
        <v>97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ht="21" x14ac:dyDescent="0.35">
      <c r="A12" s="33" t="s">
        <v>93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ht="21" x14ac:dyDescent="0.35">
      <c r="A13" s="33" t="s">
        <v>94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ht="21" x14ac:dyDescent="0.35">
      <c r="A14" s="32" t="s">
        <v>102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21" x14ac:dyDescent="0.35">
      <c r="A15" s="33" t="s">
        <v>135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ht="21" x14ac:dyDescent="0.35">
      <c r="A16" s="33" t="s">
        <v>136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ht="21" x14ac:dyDescent="0.35">
      <c r="A17" s="33" t="s">
        <v>97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ht="21" x14ac:dyDescent="0.35">
      <c r="A18" s="33" t="s">
        <v>93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ht="21" x14ac:dyDescent="0.35">
      <c r="A19" s="33" t="s">
        <v>94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19" ht="21" x14ac:dyDescent="0.35">
      <c r="A20" s="32" t="s">
        <v>103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19" ht="21" x14ac:dyDescent="0.35">
      <c r="A21" s="33" t="s">
        <v>130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19" ht="21" x14ac:dyDescent="0.35">
      <c r="A22" s="33" t="s">
        <v>131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19" ht="21" x14ac:dyDescent="0.35">
      <c r="A23" s="33" t="s">
        <v>97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19" ht="21" x14ac:dyDescent="0.35">
      <c r="A24" s="33" t="s">
        <v>93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19" ht="21" x14ac:dyDescent="0.35">
      <c r="A25" s="33" t="s">
        <v>94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19" ht="21" x14ac:dyDescent="0.35">
      <c r="A26" s="32" t="s">
        <v>104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</row>
    <row r="27" spans="1:19" ht="21" x14ac:dyDescent="0.35">
      <c r="A27" s="33" t="s">
        <v>108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19" ht="21" x14ac:dyDescent="0.35">
      <c r="A28" s="33" t="s">
        <v>109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19" ht="21" x14ac:dyDescent="0.35">
      <c r="A29" s="33" t="s">
        <v>97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pans="1:19" ht="21" x14ac:dyDescent="0.35">
      <c r="A30" s="33" t="s">
        <v>93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1:19" ht="21" x14ac:dyDescent="0.35">
      <c r="A31" s="33" t="s">
        <v>94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spans="1:19" ht="21" x14ac:dyDescent="0.35">
      <c r="A32" s="32" t="s">
        <v>105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</row>
    <row r="33" spans="1:19" ht="21" x14ac:dyDescent="0.35">
      <c r="A33" s="33" t="s">
        <v>108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1:19" ht="15.75" customHeight="1" x14ac:dyDescent="0.35">
      <c r="A34" s="33" t="s">
        <v>109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ht="15.75" customHeight="1" x14ac:dyDescent="0.35">
      <c r="A35" s="33" t="s">
        <v>97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ht="15.75" customHeight="1" x14ac:dyDescent="0.35">
      <c r="A36" s="33" t="s">
        <v>93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ht="15.75" customHeight="1" x14ac:dyDescent="0.35">
      <c r="A37" s="33" t="s">
        <v>94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ht="15.75" customHeight="1" x14ac:dyDescent="0.35">
      <c r="A38" s="32" t="s">
        <v>106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</row>
    <row r="39" spans="1:19" ht="21" x14ac:dyDescent="0.35">
      <c r="A39" s="33" t="s">
        <v>130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ht="21" x14ac:dyDescent="0.35">
      <c r="A40" s="33" t="s">
        <v>131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ht="21" x14ac:dyDescent="0.35">
      <c r="A41" s="33" t="s">
        <v>97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ht="21" x14ac:dyDescent="0.35">
      <c r="A42" s="33" t="s">
        <v>93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21" x14ac:dyDescent="0.35">
      <c r="A43" s="33" t="s">
        <v>94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ht="21" x14ac:dyDescent="0.35">
      <c r="A44" s="32" t="s">
        <v>107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</row>
    <row r="45" spans="1:19" ht="21" x14ac:dyDescent="0.35">
      <c r="A45" s="33" t="s">
        <v>135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  <row r="46" spans="1:19" ht="21" x14ac:dyDescent="0.35">
      <c r="A46" s="33" t="s">
        <v>136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</row>
    <row r="47" spans="1:19" ht="21" x14ac:dyDescent="0.35">
      <c r="A47" s="33" t="s">
        <v>97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</row>
    <row r="48" spans="1:19" ht="21" x14ac:dyDescent="0.35">
      <c r="A48" s="33" t="s">
        <v>93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</row>
    <row r="49" spans="1:19" ht="21" x14ac:dyDescent="0.35">
      <c r="A49" s="33" t="s">
        <v>94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</row>
  </sheetData>
  <mergeCells count="1">
    <mergeCell ref="C1:N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opLeftCell="A20" zoomScale="70" zoomScaleNormal="70" workbookViewId="0">
      <selection activeCell="A46" sqref="A46"/>
    </sheetView>
  </sheetViews>
  <sheetFormatPr defaultRowHeight="15" x14ac:dyDescent="0.25"/>
  <sheetData>
    <row r="1" spans="1:10" ht="33" customHeight="1" x14ac:dyDescent="0.3">
      <c r="C1" s="76" t="s">
        <v>79</v>
      </c>
      <c r="D1" s="76"/>
      <c r="E1" s="76"/>
      <c r="F1" s="76"/>
      <c r="G1" s="76"/>
      <c r="H1" s="76"/>
      <c r="I1" s="76"/>
    </row>
    <row r="2" spans="1:10" ht="18.75" x14ac:dyDescent="0.3">
      <c r="A2" s="19" t="s">
        <v>100</v>
      </c>
      <c r="B2" s="19"/>
      <c r="C2" s="19"/>
      <c r="D2" s="19"/>
      <c r="E2" s="31"/>
      <c r="F2" s="31"/>
      <c r="G2" s="31"/>
      <c r="H2" s="31"/>
      <c r="I2" s="31"/>
      <c r="J2" s="31"/>
    </row>
    <row r="3" spans="1:10" ht="18.75" x14ac:dyDescent="0.3">
      <c r="A3" s="31" t="s">
        <v>99</v>
      </c>
      <c r="B3" s="31"/>
      <c r="C3" s="31"/>
      <c r="D3" s="31"/>
      <c r="E3" s="31"/>
      <c r="F3" s="31"/>
      <c r="G3" s="31"/>
      <c r="H3" s="31"/>
      <c r="I3" s="31"/>
      <c r="J3" s="31"/>
    </row>
    <row r="4" spans="1:10" ht="18.75" x14ac:dyDescent="0.3">
      <c r="A4" s="31" t="s">
        <v>121</v>
      </c>
      <c r="B4" s="31"/>
      <c r="C4" s="31"/>
      <c r="D4" s="31"/>
      <c r="E4" s="31"/>
      <c r="F4" s="31"/>
      <c r="G4" s="31"/>
      <c r="H4" s="31"/>
      <c r="I4" s="35"/>
      <c r="J4" s="35"/>
    </row>
    <row r="5" spans="1:10" ht="18.75" x14ac:dyDescent="0.3">
      <c r="A5" s="31" t="s">
        <v>97</v>
      </c>
      <c r="B5" s="31"/>
      <c r="C5" s="31"/>
      <c r="D5" s="31"/>
      <c r="E5" s="31"/>
      <c r="F5" s="31"/>
      <c r="G5" s="31"/>
      <c r="H5" s="31"/>
      <c r="I5" s="35"/>
      <c r="J5" s="35"/>
    </row>
    <row r="6" spans="1:10" ht="18.75" x14ac:dyDescent="0.3">
      <c r="A6" s="31" t="s">
        <v>93</v>
      </c>
      <c r="B6" s="31"/>
      <c r="C6" s="31"/>
      <c r="D6" s="31"/>
      <c r="E6" s="31"/>
      <c r="F6" s="31"/>
      <c r="G6" s="31"/>
      <c r="H6" s="31"/>
      <c r="I6" s="35"/>
      <c r="J6" s="35"/>
    </row>
    <row r="7" spans="1:10" ht="18.75" x14ac:dyDescent="0.3">
      <c r="A7" s="31" t="s">
        <v>94</v>
      </c>
      <c r="B7" s="31"/>
      <c r="C7" s="31"/>
      <c r="D7" s="31"/>
      <c r="E7" s="31"/>
      <c r="F7" s="31"/>
      <c r="G7" s="31"/>
      <c r="H7" s="31"/>
      <c r="I7" s="35"/>
      <c r="J7" s="35"/>
    </row>
    <row r="8" spans="1:10" ht="18.75" x14ac:dyDescent="0.3">
      <c r="A8" s="19" t="s">
        <v>101</v>
      </c>
      <c r="B8" s="19"/>
      <c r="C8" s="19"/>
      <c r="D8" s="19"/>
      <c r="E8" s="31"/>
      <c r="F8" s="31"/>
      <c r="G8" s="31"/>
      <c r="H8" s="31"/>
      <c r="I8" s="35"/>
      <c r="J8" s="35"/>
    </row>
    <row r="9" spans="1:10" ht="18.75" x14ac:dyDescent="0.3">
      <c r="A9" s="31" t="s">
        <v>125</v>
      </c>
      <c r="B9" s="31"/>
      <c r="C9" s="31"/>
      <c r="D9" s="31"/>
      <c r="E9" s="31"/>
      <c r="F9" s="31"/>
      <c r="G9" s="31"/>
      <c r="H9" s="31"/>
      <c r="I9" s="35"/>
      <c r="J9" s="35"/>
    </row>
    <row r="10" spans="1:10" ht="18.75" x14ac:dyDescent="0.3">
      <c r="A10" s="31" t="s">
        <v>126</v>
      </c>
      <c r="B10" s="31"/>
      <c r="C10" s="31"/>
      <c r="D10" s="31"/>
      <c r="E10" s="31"/>
      <c r="F10" s="31"/>
      <c r="G10" s="31"/>
      <c r="H10" s="31"/>
      <c r="I10" s="35"/>
      <c r="J10" s="35"/>
    </row>
    <row r="11" spans="1:10" ht="18.75" x14ac:dyDescent="0.3">
      <c r="A11" s="31" t="s">
        <v>97</v>
      </c>
      <c r="B11" s="31"/>
      <c r="C11" s="31"/>
      <c r="D11" s="31"/>
      <c r="E11" s="31"/>
      <c r="F11" s="31"/>
      <c r="G11" s="31"/>
      <c r="H11" s="31"/>
      <c r="I11" s="35"/>
      <c r="J11" s="35"/>
    </row>
    <row r="12" spans="1:10" ht="18.75" x14ac:dyDescent="0.3">
      <c r="A12" s="31" t="s">
        <v>93</v>
      </c>
      <c r="B12" s="31"/>
      <c r="C12" s="31"/>
      <c r="D12" s="31"/>
      <c r="E12" s="31"/>
      <c r="F12" s="31"/>
      <c r="G12" s="31"/>
      <c r="H12" s="31"/>
      <c r="I12" s="35"/>
      <c r="J12" s="35"/>
    </row>
    <row r="13" spans="1:10" ht="18.75" x14ac:dyDescent="0.3">
      <c r="A13" s="31" t="s">
        <v>94</v>
      </c>
      <c r="B13" s="31"/>
      <c r="C13" s="31"/>
      <c r="D13" s="31"/>
      <c r="E13" s="31"/>
      <c r="F13" s="31"/>
      <c r="G13" s="31"/>
      <c r="H13" s="31"/>
      <c r="I13" s="35"/>
      <c r="J13" s="35"/>
    </row>
    <row r="14" spans="1:10" ht="18.75" x14ac:dyDescent="0.3">
      <c r="A14" s="19" t="s">
        <v>102</v>
      </c>
      <c r="B14" s="19"/>
      <c r="C14" s="19"/>
      <c r="D14" s="19"/>
      <c r="E14" s="31"/>
      <c r="F14" s="31"/>
      <c r="G14" s="31"/>
      <c r="H14" s="31"/>
      <c r="I14" s="35"/>
      <c r="J14" s="35"/>
    </row>
    <row r="15" spans="1:10" ht="18.75" x14ac:dyDescent="0.3">
      <c r="A15" s="31" t="s">
        <v>99</v>
      </c>
      <c r="B15" s="31"/>
      <c r="C15" s="31"/>
      <c r="D15" s="31"/>
      <c r="E15" s="31"/>
      <c r="F15" s="31"/>
      <c r="G15" s="31"/>
      <c r="H15" s="31"/>
      <c r="I15" s="35"/>
      <c r="J15" s="35"/>
    </row>
    <row r="16" spans="1:10" ht="18.75" x14ac:dyDescent="0.3">
      <c r="A16" s="31" t="s">
        <v>121</v>
      </c>
      <c r="B16" s="31"/>
      <c r="C16" s="31"/>
      <c r="D16" s="31"/>
      <c r="E16" s="31"/>
      <c r="F16" s="31"/>
      <c r="G16" s="31"/>
      <c r="H16" s="31"/>
      <c r="I16" s="35"/>
      <c r="J16" s="35"/>
    </row>
    <row r="17" spans="1:10" ht="18.75" x14ac:dyDescent="0.3">
      <c r="A17" s="31" t="s">
        <v>97</v>
      </c>
      <c r="B17" s="31"/>
      <c r="C17" s="31"/>
      <c r="D17" s="31"/>
      <c r="E17" s="31"/>
      <c r="F17" s="31"/>
      <c r="G17" s="31"/>
      <c r="H17" s="31"/>
      <c r="I17" s="35"/>
      <c r="J17" s="35"/>
    </row>
    <row r="18" spans="1:10" ht="18.75" x14ac:dyDescent="0.3">
      <c r="A18" s="31" t="s">
        <v>93</v>
      </c>
      <c r="B18" s="31"/>
      <c r="C18" s="31"/>
      <c r="D18" s="31"/>
      <c r="E18" s="31"/>
      <c r="F18" s="31"/>
      <c r="G18" s="31"/>
      <c r="H18" s="31"/>
      <c r="I18" s="35"/>
      <c r="J18" s="35"/>
    </row>
    <row r="19" spans="1:10" ht="18.75" x14ac:dyDescent="0.3">
      <c r="A19" s="31" t="s">
        <v>94</v>
      </c>
      <c r="B19" s="31"/>
      <c r="C19" s="31"/>
      <c r="D19" s="31"/>
      <c r="E19" s="31"/>
      <c r="F19" s="31"/>
      <c r="G19" s="31"/>
      <c r="H19" s="31"/>
      <c r="I19" s="35"/>
      <c r="J19" s="35"/>
    </row>
    <row r="20" spans="1:10" ht="18.75" x14ac:dyDescent="0.3">
      <c r="A20" s="19" t="s">
        <v>103</v>
      </c>
      <c r="B20" s="19"/>
      <c r="C20" s="19"/>
      <c r="D20" s="19"/>
      <c r="E20" s="31"/>
      <c r="F20" s="31"/>
      <c r="G20" s="31"/>
      <c r="H20" s="31"/>
      <c r="I20" s="35"/>
      <c r="J20" s="35"/>
    </row>
    <row r="21" spans="1:10" ht="18.75" x14ac:dyDescent="0.3">
      <c r="A21" s="31" t="s">
        <v>99</v>
      </c>
      <c r="B21" s="31"/>
      <c r="C21" s="31"/>
      <c r="D21" s="31"/>
      <c r="E21" s="31"/>
      <c r="F21" s="31"/>
      <c r="G21" s="31"/>
      <c r="H21" s="31"/>
      <c r="I21" s="35"/>
      <c r="J21" s="35"/>
    </row>
    <row r="22" spans="1:10" ht="18.75" x14ac:dyDescent="0.3">
      <c r="A22" s="31" t="s">
        <v>121</v>
      </c>
      <c r="B22" s="31"/>
      <c r="C22" s="31"/>
      <c r="D22" s="31"/>
      <c r="E22" s="31"/>
      <c r="F22" s="31"/>
      <c r="G22" s="31"/>
      <c r="H22" s="31"/>
      <c r="I22" s="35"/>
      <c r="J22" s="35"/>
    </row>
    <row r="23" spans="1:10" ht="18.75" x14ac:dyDescent="0.3">
      <c r="A23" s="31" t="s">
        <v>97</v>
      </c>
      <c r="B23" s="31"/>
      <c r="C23" s="31"/>
      <c r="D23" s="31"/>
      <c r="E23" s="31"/>
      <c r="F23" s="31"/>
      <c r="G23" s="31"/>
      <c r="H23" s="31"/>
      <c r="I23" s="35"/>
      <c r="J23" s="35"/>
    </row>
    <row r="24" spans="1:10" ht="18.75" x14ac:dyDescent="0.3">
      <c r="A24" s="31" t="s">
        <v>93</v>
      </c>
      <c r="B24" s="31"/>
      <c r="C24" s="31"/>
      <c r="D24" s="31"/>
      <c r="E24" s="31"/>
      <c r="F24" s="31"/>
      <c r="G24" s="31"/>
      <c r="H24" s="31"/>
      <c r="I24" s="35"/>
      <c r="J24" s="35"/>
    </row>
    <row r="25" spans="1:10" ht="18.75" x14ac:dyDescent="0.3">
      <c r="A25" s="31" t="s">
        <v>94</v>
      </c>
      <c r="B25" s="31"/>
      <c r="C25" s="31"/>
      <c r="D25" s="31"/>
      <c r="E25" s="31"/>
      <c r="F25" s="31"/>
      <c r="G25" s="31"/>
      <c r="H25" s="31"/>
      <c r="I25" s="35"/>
      <c r="J25" s="35"/>
    </row>
    <row r="26" spans="1:10" ht="18.75" x14ac:dyDescent="0.3">
      <c r="A26" s="19" t="s">
        <v>104</v>
      </c>
      <c r="B26" s="19"/>
      <c r="C26" s="19"/>
      <c r="D26" s="19"/>
      <c r="E26" s="31"/>
      <c r="F26" s="31"/>
      <c r="G26" s="31"/>
      <c r="H26" s="31"/>
      <c r="I26" s="35"/>
      <c r="J26" s="35"/>
    </row>
    <row r="27" spans="1:10" ht="18.75" x14ac:dyDescent="0.3">
      <c r="A27" s="31" t="s">
        <v>108</v>
      </c>
      <c r="B27" s="31"/>
      <c r="C27" s="31"/>
      <c r="D27" s="31"/>
      <c r="E27" s="31"/>
      <c r="F27" s="31"/>
      <c r="G27" s="31"/>
      <c r="H27" s="31"/>
      <c r="I27" s="35"/>
      <c r="J27" s="35"/>
    </row>
    <row r="28" spans="1:10" ht="18.75" x14ac:dyDescent="0.3">
      <c r="A28" s="31" t="s">
        <v>109</v>
      </c>
      <c r="B28" s="31"/>
      <c r="C28" s="31"/>
      <c r="D28" s="31"/>
      <c r="E28" s="31"/>
      <c r="F28" s="31"/>
      <c r="G28" s="31"/>
      <c r="H28" s="31"/>
      <c r="I28" s="35"/>
      <c r="J28" s="35"/>
    </row>
    <row r="29" spans="1:10" ht="18.75" x14ac:dyDescent="0.3">
      <c r="A29" s="31" t="s">
        <v>97</v>
      </c>
      <c r="B29" s="31"/>
      <c r="C29" s="31"/>
      <c r="D29" s="31"/>
      <c r="E29" s="31"/>
      <c r="F29" s="31"/>
      <c r="G29" s="31"/>
      <c r="H29" s="31"/>
      <c r="I29" s="35"/>
      <c r="J29" s="35"/>
    </row>
    <row r="30" spans="1:10" ht="18.75" x14ac:dyDescent="0.3">
      <c r="A30" s="31" t="s">
        <v>93</v>
      </c>
      <c r="B30" s="31"/>
      <c r="C30" s="31"/>
      <c r="D30" s="31"/>
      <c r="E30" s="31"/>
      <c r="F30" s="31"/>
      <c r="G30" s="31"/>
      <c r="H30" s="31"/>
      <c r="I30" s="35"/>
      <c r="J30" s="35"/>
    </row>
    <row r="31" spans="1:10" ht="18.75" x14ac:dyDescent="0.3">
      <c r="A31" s="31" t="s">
        <v>94</v>
      </c>
      <c r="B31" s="31"/>
      <c r="C31" s="31"/>
      <c r="D31" s="31"/>
      <c r="E31" s="31"/>
      <c r="F31" s="31"/>
      <c r="G31" s="31"/>
      <c r="H31" s="31"/>
      <c r="I31" s="35"/>
      <c r="J31" s="35"/>
    </row>
    <row r="32" spans="1:10" ht="18.75" x14ac:dyDescent="0.3">
      <c r="A32" s="19" t="s">
        <v>105</v>
      </c>
      <c r="B32" s="19"/>
      <c r="C32" s="19"/>
      <c r="D32" s="19"/>
      <c r="E32" s="31"/>
      <c r="F32" s="31"/>
      <c r="G32" s="31"/>
      <c r="H32" s="31"/>
      <c r="I32" s="35"/>
      <c r="J32" s="35"/>
    </row>
    <row r="33" spans="1:10" ht="18.75" x14ac:dyDescent="0.3">
      <c r="A33" s="31" t="s">
        <v>128</v>
      </c>
      <c r="B33" s="31"/>
      <c r="C33" s="31"/>
      <c r="D33" s="31"/>
      <c r="E33" s="31"/>
      <c r="F33" s="31"/>
      <c r="G33" s="31"/>
      <c r="H33" s="31"/>
      <c r="I33" s="31"/>
      <c r="J33" s="31"/>
    </row>
    <row r="34" spans="1:10" ht="18.75" x14ac:dyDescent="0.3">
      <c r="A34" s="31" t="s">
        <v>127</v>
      </c>
      <c r="B34" s="31"/>
      <c r="C34" s="31"/>
      <c r="D34" s="31"/>
      <c r="E34" s="31"/>
      <c r="F34" s="31"/>
      <c r="G34" s="31"/>
      <c r="H34" s="31"/>
      <c r="I34" s="31"/>
      <c r="J34" s="31"/>
    </row>
    <row r="35" spans="1:10" ht="18.75" x14ac:dyDescent="0.3">
      <c r="A35" s="31" t="s">
        <v>97</v>
      </c>
      <c r="B35" s="31"/>
      <c r="C35" s="31"/>
      <c r="D35" s="31"/>
      <c r="E35" s="31"/>
      <c r="F35" s="31"/>
      <c r="G35" s="31"/>
      <c r="H35" s="31"/>
      <c r="I35" s="31"/>
      <c r="J35" s="31"/>
    </row>
    <row r="36" spans="1:10" ht="18.75" x14ac:dyDescent="0.3">
      <c r="A36" s="31" t="s">
        <v>93</v>
      </c>
      <c r="B36" s="31"/>
      <c r="C36" s="31"/>
      <c r="D36" s="31"/>
      <c r="E36" s="31"/>
      <c r="F36" s="31"/>
      <c r="G36" s="31"/>
      <c r="H36" s="31"/>
      <c r="I36" s="31"/>
      <c r="J36" s="31"/>
    </row>
    <row r="37" spans="1:10" ht="18.75" x14ac:dyDescent="0.3">
      <c r="A37" s="31" t="s">
        <v>94</v>
      </c>
      <c r="B37" s="31"/>
      <c r="C37" s="31"/>
      <c r="D37" s="31"/>
      <c r="E37" s="31"/>
      <c r="F37" s="31"/>
      <c r="G37" s="7"/>
      <c r="H37" s="7"/>
      <c r="I37" s="7"/>
      <c r="J37" s="7"/>
    </row>
    <row r="38" spans="1:10" ht="18.75" x14ac:dyDescent="0.3">
      <c r="A38" s="19" t="s">
        <v>106</v>
      </c>
      <c r="B38" s="19"/>
      <c r="C38" s="19"/>
      <c r="D38" s="19"/>
      <c r="E38" s="31"/>
      <c r="F38" s="35"/>
      <c r="G38" s="35"/>
      <c r="H38" s="35"/>
      <c r="I38" s="35"/>
      <c r="J38" s="36"/>
    </row>
    <row r="39" spans="1:10" ht="18.75" x14ac:dyDescent="0.3">
      <c r="A39" s="31" t="s">
        <v>125</v>
      </c>
      <c r="B39" s="31"/>
      <c r="C39" s="31"/>
      <c r="D39" s="31"/>
      <c r="E39" s="31"/>
      <c r="F39" s="35"/>
      <c r="G39" s="35"/>
      <c r="H39" s="35"/>
      <c r="I39" s="35"/>
      <c r="J39" s="35"/>
    </row>
    <row r="40" spans="1:10" ht="18.75" x14ac:dyDescent="0.3">
      <c r="A40" s="31" t="s">
        <v>126</v>
      </c>
      <c r="B40" s="31"/>
      <c r="C40" s="31"/>
      <c r="D40" s="31"/>
      <c r="E40" s="31"/>
      <c r="F40" s="35"/>
      <c r="G40" s="35"/>
      <c r="H40" s="35"/>
      <c r="I40" s="35"/>
      <c r="J40" s="35"/>
    </row>
    <row r="41" spans="1:10" ht="18.75" x14ac:dyDescent="0.3">
      <c r="A41" s="31" t="s">
        <v>97</v>
      </c>
      <c r="B41" s="31"/>
      <c r="C41" s="31"/>
      <c r="D41" s="31"/>
      <c r="E41" s="31"/>
      <c r="F41" s="35"/>
      <c r="G41" s="35"/>
      <c r="H41" s="35"/>
      <c r="I41" s="35"/>
      <c r="J41" s="35"/>
    </row>
    <row r="42" spans="1:10" ht="18.75" x14ac:dyDescent="0.3">
      <c r="A42" s="31" t="s">
        <v>93</v>
      </c>
      <c r="B42" s="31"/>
      <c r="C42" s="31"/>
      <c r="D42" s="31"/>
      <c r="E42" s="31"/>
      <c r="F42" s="35"/>
      <c r="G42" s="35"/>
      <c r="H42" s="35"/>
      <c r="I42" s="35"/>
      <c r="J42" s="35"/>
    </row>
    <row r="43" spans="1:10" ht="18.75" x14ac:dyDescent="0.3">
      <c r="A43" s="31" t="s">
        <v>94</v>
      </c>
      <c r="B43" s="31"/>
      <c r="C43" s="31"/>
      <c r="D43" s="31"/>
      <c r="E43" s="31"/>
      <c r="F43" s="35"/>
      <c r="G43" s="35"/>
      <c r="H43" s="35"/>
      <c r="I43" s="35"/>
      <c r="J43" s="35"/>
    </row>
    <row r="44" spans="1:10" ht="18.75" x14ac:dyDescent="0.3">
      <c r="A44" s="19" t="s">
        <v>107</v>
      </c>
      <c r="B44" s="19"/>
      <c r="C44" s="19"/>
      <c r="D44" s="19"/>
      <c r="E44" s="31"/>
      <c r="F44" s="35"/>
      <c r="G44" s="35"/>
      <c r="H44" s="35"/>
      <c r="I44" s="35"/>
      <c r="J44" s="35"/>
    </row>
    <row r="45" spans="1:10" ht="18.75" x14ac:dyDescent="0.3">
      <c r="A45" s="31" t="s">
        <v>137</v>
      </c>
      <c r="B45" s="31"/>
      <c r="C45" s="31"/>
      <c r="D45" s="31"/>
      <c r="E45" s="31"/>
      <c r="F45" s="35"/>
      <c r="G45" s="35"/>
      <c r="H45" s="35"/>
      <c r="I45" s="35"/>
      <c r="J45" s="35"/>
    </row>
    <row r="46" spans="1:10" ht="18.75" x14ac:dyDescent="0.3">
      <c r="A46" s="31" t="s">
        <v>121</v>
      </c>
      <c r="B46" s="31"/>
      <c r="C46" s="31"/>
      <c r="D46" s="31"/>
      <c r="E46" s="31"/>
      <c r="F46" s="35"/>
      <c r="G46" s="35"/>
      <c r="H46" s="35"/>
      <c r="I46" s="35"/>
      <c r="J46" s="35"/>
    </row>
    <row r="47" spans="1:10" ht="18.75" x14ac:dyDescent="0.3">
      <c r="A47" s="31" t="s">
        <v>97</v>
      </c>
      <c r="B47" s="31"/>
      <c r="C47" s="31"/>
      <c r="D47" s="31"/>
      <c r="E47" s="31"/>
      <c r="F47" s="35"/>
      <c r="G47" s="35"/>
      <c r="H47" s="35"/>
      <c r="I47" s="35"/>
      <c r="J47" s="35"/>
    </row>
    <row r="48" spans="1:10" ht="18.75" x14ac:dyDescent="0.3">
      <c r="A48" s="31" t="s">
        <v>93</v>
      </c>
      <c r="B48" s="31"/>
      <c r="C48" s="31"/>
      <c r="D48" s="31"/>
      <c r="E48" s="31"/>
      <c r="F48" s="35"/>
      <c r="G48" s="35"/>
      <c r="H48" s="35"/>
      <c r="I48" s="35"/>
      <c r="J48" s="35"/>
    </row>
    <row r="49" spans="1:10" ht="18.75" x14ac:dyDescent="0.3">
      <c r="A49" s="31" t="s">
        <v>94</v>
      </c>
      <c r="B49" s="31"/>
      <c r="C49" s="31"/>
      <c r="D49" s="31"/>
      <c r="E49" s="31"/>
      <c r="F49" s="35"/>
      <c r="G49" s="35"/>
      <c r="H49" s="35"/>
      <c r="I49" s="35"/>
      <c r="J49" s="35"/>
    </row>
  </sheetData>
  <mergeCells count="1">
    <mergeCell ref="C1:I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zoomScale="70" zoomScaleNormal="70" workbookViewId="0">
      <selection activeCell="C1" sqref="C1:H1"/>
    </sheetView>
  </sheetViews>
  <sheetFormatPr defaultRowHeight="15" x14ac:dyDescent="0.25"/>
  <cols>
    <col min="4" max="4" width="18.5703125" customWidth="1"/>
  </cols>
  <sheetData>
    <row r="1" spans="1:27" ht="35.25" customHeight="1" x14ac:dyDescent="0.3">
      <c r="C1" s="73" t="s">
        <v>80</v>
      </c>
      <c r="D1" s="73"/>
      <c r="E1" s="73"/>
      <c r="F1" s="73"/>
      <c r="G1" s="73"/>
      <c r="H1" s="73"/>
      <c r="P1" s="73" t="s">
        <v>81</v>
      </c>
      <c r="Q1" s="73"/>
      <c r="R1" s="73"/>
      <c r="S1" s="73"/>
      <c r="T1" s="73"/>
      <c r="U1" s="73"/>
      <c r="V1" s="73"/>
      <c r="W1" s="73"/>
    </row>
    <row r="2" spans="1:27" x14ac:dyDescent="0.25">
      <c r="D2" s="6" t="s">
        <v>53</v>
      </c>
      <c r="O2" s="10" t="s">
        <v>54</v>
      </c>
      <c r="P2" s="10"/>
      <c r="Q2" s="10"/>
      <c r="R2" s="8" t="s">
        <v>52</v>
      </c>
      <c r="S2" s="10"/>
      <c r="T2" s="10"/>
      <c r="U2" s="10"/>
      <c r="V2" s="10"/>
      <c r="W2" s="10"/>
      <c r="X2" s="10"/>
      <c r="Y2" s="10"/>
      <c r="Z2" s="10"/>
      <c r="AA2" s="8"/>
    </row>
    <row r="3" spans="1:27" x14ac:dyDescent="0.25">
      <c r="A3" s="3"/>
      <c r="B3" s="3"/>
      <c r="C3" s="3"/>
      <c r="D3" s="3" t="s">
        <v>40</v>
      </c>
      <c r="E3" s="4">
        <v>66</v>
      </c>
      <c r="F3" s="3"/>
      <c r="G3" s="3"/>
      <c r="H3" s="3"/>
      <c r="I3" s="3"/>
      <c r="J3" s="3"/>
      <c r="O3" s="9"/>
      <c r="P3" s="9"/>
      <c r="Q3" s="9"/>
      <c r="R3" s="9" t="s">
        <v>40</v>
      </c>
      <c r="S3" s="4">
        <f>'36.04.02'!E3+'36.04.02'!P3+'36.04.02'!AA3</f>
        <v>0</v>
      </c>
      <c r="T3" s="9"/>
      <c r="U3" s="9"/>
      <c r="V3" s="9"/>
      <c r="W3" s="9"/>
      <c r="X3" s="9"/>
      <c r="Y3" s="10"/>
      <c r="Z3" s="10"/>
      <c r="AA3" s="8"/>
    </row>
    <row r="4" spans="1:27" x14ac:dyDescent="0.25">
      <c r="A4" s="2" t="s">
        <v>41</v>
      </c>
      <c r="B4" s="2" t="s">
        <v>42</v>
      </c>
      <c r="C4" s="2" t="s">
        <v>43</v>
      </c>
      <c r="D4" s="2" t="s">
        <v>44</v>
      </c>
      <c r="E4" s="2"/>
      <c r="F4" s="2" t="s">
        <v>45</v>
      </c>
      <c r="G4" s="2"/>
      <c r="H4" s="2" t="s">
        <v>46</v>
      </c>
      <c r="I4" s="2"/>
      <c r="J4" s="2" t="s">
        <v>49</v>
      </c>
      <c r="O4" s="11" t="s">
        <v>41</v>
      </c>
      <c r="P4" s="11" t="s">
        <v>42</v>
      </c>
      <c r="Q4" s="11" t="s">
        <v>43</v>
      </c>
      <c r="R4" s="11" t="s">
        <v>44</v>
      </c>
      <c r="S4" s="11"/>
      <c r="T4" s="11" t="s">
        <v>45</v>
      </c>
      <c r="U4" s="11"/>
      <c r="V4" s="11" t="s">
        <v>46</v>
      </c>
      <c r="W4" s="11"/>
      <c r="X4" s="11" t="s">
        <v>49</v>
      </c>
      <c r="Y4" s="10"/>
      <c r="Z4" s="10"/>
      <c r="AA4" s="8"/>
    </row>
    <row r="5" spans="1:27" x14ac:dyDescent="0.25">
      <c r="A5" s="2">
        <v>1</v>
      </c>
      <c r="B5" s="2">
        <v>54</v>
      </c>
      <c r="C5" s="2">
        <v>11</v>
      </c>
      <c r="D5" s="2">
        <v>1</v>
      </c>
      <c r="E5" s="2"/>
      <c r="F5" s="2">
        <f>B5*5+C5*4+D5*3</f>
        <v>317</v>
      </c>
      <c r="G5" s="2"/>
      <c r="H5" s="5">
        <f>F5/E3</f>
        <v>4.8030303030303028</v>
      </c>
      <c r="I5" s="5"/>
      <c r="J5" s="5"/>
      <c r="O5" s="11">
        <v>1</v>
      </c>
      <c r="P5" s="11">
        <f>'36.04.02'!B5+'36.04.02'!M5+'36.04.02'!X5</f>
        <v>0</v>
      </c>
      <c r="Q5" s="11">
        <f>'36.04.02'!C5+'36.04.02'!N5+'36.04.02'!Y5</f>
        <v>0</v>
      </c>
      <c r="R5" s="11">
        <f>'36.04.02'!D5+'36.04.02'!O5+'36.04.02'!Z5</f>
        <v>0</v>
      </c>
      <c r="S5" s="11"/>
      <c r="T5" s="11">
        <f>P5*5+Q5*4+R5*3</f>
        <v>0</v>
      </c>
      <c r="U5" s="11"/>
      <c r="V5" s="12" t="e">
        <f>T5/S3</f>
        <v>#DIV/0!</v>
      </c>
      <c r="W5" s="12"/>
      <c r="X5" s="12"/>
      <c r="Y5" s="10"/>
      <c r="Z5" s="10"/>
      <c r="AA5" s="8"/>
    </row>
    <row r="6" spans="1:27" x14ac:dyDescent="0.25">
      <c r="A6" s="2">
        <v>2</v>
      </c>
      <c r="B6" s="2">
        <v>50</v>
      </c>
      <c r="C6" s="2">
        <v>16</v>
      </c>
      <c r="D6" s="2"/>
      <c r="E6" s="2"/>
      <c r="F6" s="2">
        <f>B6*5+C6*4+D6*3</f>
        <v>314</v>
      </c>
      <c r="G6" s="2"/>
      <c r="H6" s="5">
        <f>F6/E3</f>
        <v>4.7575757575757578</v>
      </c>
      <c r="I6" s="5"/>
      <c r="J6" s="5"/>
      <c r="O6" s="11">
        <v>2</v>
      </c>
      <c r="P6" s="11">
        <f>'36.04.02'!B6+'36.04.02'!M6+'36.04.02'!X6</f>
        <v>0</v>
      </c>
      <c r="Q6" s="11">
        <f>'36.04.02'!C6+'36.04.02'!N6+'36.04.02'!Y6</f>
        <v>0</v>
      </c>
      <c r="R6" s="11">
        <f>'36.04.02'!D6+'36.04.02'!O6+'36.04.02'!Z6</f>
        <v>0</v>
      </c>
      <c r="S6" s="11"/>
      <c r="T6" s="11">
        <f>P6*5+Q6*4+R6*3</f>
        <v>0</v>
      </c>
      <c r="U6" s="11"/>
      <c r="V6" s="12" t="e">
        <f>T6/S3</f>
        <v>#DIV/0!</v>
      </c>
      <c r="W6" s="12"/>
      <c r="X6" s="12"/>
      <c r="Y6" s="10"/>
      <c r="Z6" s="10"/>
      <c r="AA6" s="8"/>
    </row>
    <row r="7" spans="1:27" x14ac:dyDescent="0.25">
      <c r="A7" s="2">
        <v>3</v>
      </c>
      <c r="B7" s="2">
        <v>53</v>
      </c>
      <c r="C7" s="2">
        <v>12</v>
      </c>
      <c r="D7" s="2">
        <v>1</v>
      </c>
      <c r="E7" s="2"/>
      <c r="F7" s="2">
        <f>B7*5+C7*4+D7*3</f>
        <v>316</v>
      </c>
      <c r="G7" s="2"/>
      <c r="H7" s="5">
        <f>F7/E3</f>
        <v>4.7878787878787881</v>
      </c>
      <c r="I7" s="5"/>
      <c r="J7" s="5"/>
      <c r="O7" s="11">
        <v>3</v>
      </c>
      <c r="P7" s="11">
        <f>'36.04.02'!B7+'36.04.02'!M7+'36.04.02'!X7</f>
        <v>0</v>
      </c>
      <c r="Q7" s="11">
        <f>'36.04.02'!C7+'36.04.02'!N7+'36.04.02'!Y7</f>
        <v>0</v>
      </c>
      <c r="R7" s="11">
        <f>'36.04.02'!D7+'36.04.02'!O7+'36.04.02'!Z7</f>
        <v>0</v>
      </c>
      <c r="S7" s="11"/>
      <c r="T7" s="11">
        <f>P7*5+Q7*4+R7*3</f>
        <v>0</v>
      </c>
      <c r="U7" s="11"/>
      <c r="V7" s="12" t="e">
        <f>T7/S3</f>
        <v>#DIV/0!</v>
      </c>
      <c r="W7" s="12"/>
      <c r="X7" s="12"/>
      <c r="Y7" s="10"/>
      <c r="Z7" s="10"/>
      <c r="AA7" s="8"/>
    </row>
    <row r="8" spans="1:27" x14ac:dyDescent="0.25">
      <c r="A8" s="2" t="s">
        <v>47</v>
      </c>
      <c r="B8" s="2"/>
      <c r="C8" s="2"/>
      <c r="D8" s="2"/>
      <c r="E8" s="2"/>
      <c r="F8" s="2"/>
      <c r="G8" s="2" t="s">
        <v>48</v>
      </c>
      <c r="H8" s="5">
        <f>H5+H6+H7</f>
        <v>14.348484848484848</v>
      </c>
      <c r="I8" s="5"/>
      <c r="J8" s="5">
        <f>H8/15*100</f>
        <v>95.656565656565647</v>
      </c>
      <c r="O8" s="11" t="s">
        <v>47</v>
      </c>
      <c r="P8" s="11">
        <f>'36.04.02'!B8+'36.04.02'!M8+'36.04.02'!X8</f>
        <v>0</v>
      </c>
      <c r="Q8" s="11">
        <f>'36.04.02'!C8+'36.04.02'!N8+'36.04.02'!Y8</f>
        <v>0</v>
      </c>
      <c r="R8" s="11">
        <f>'36.04.02'!D8+'36.04.02'!O8+'36.04.02'!Z8</f>
        <v>0</v>
      </c>
      <c r="S8" s="11"/>
      <c r="T8" s="11"/>
      <c r="U8" s="11" t="s">
        <v>48</v>
      </c>
      <c r="V8" s="12" t="e">
        <f>V5+V6+V7</f>
        <v>#DIV/0!</v>
      </c>
      <c r="W8" s="12"/>
      <c r="X8" s="12" t="e">
        <f>V8/15*100</f>
        <v>#DIV/0!</v>
      </c>
      <c r="Y8" s="10"/>
      <c r="Z8" s="10"/>
      <c r="AA8" s="8"/>
    </row>
    <row r="9" spans="1:27" x14ac:dyDescent="0.25">
      <c r="A9" s="2">
        <v>4</v>
      </c>
      <c r="B9" s="2">
        <v>56</v>
      </c>
      <c r="C9" s="2">
        <v>10</v>
      </c>
      <c r="D9" s="2"/>
      <c r="E9" s="2"/>
      <c r="F9" s="2">
        <f>B9*5+C9*4+D9*3</f>
        <v>320</v>
      </c>
      <c r="G9" s="2"/>
      <c r="H9" s="5">
        <f>F9/E3</f>
        <v>4.8484848484848486</v>
      </c>
      <c r="I9" s="5"/>
      <c r="J9" s="5"/>
      <c r="O9" s="11">
        <v>4</v>
      </c>
      <c r="P9" s="11">
        <f>'36.04.02'!B9+'36.04.02'!M9+'36.04.02'!X9</f>
        <v>0</v>
      </c>
      <c r="Q9" s="11">
        <f>'36.04.02'!C9+'36.04.02'!N9+'36.04.02'!Y9</f>
        <v>0</v>
      </c>
      <c r="R9" s="11">
        <f>'36.04.02'!D9+'36.04.02'!O9+'36.04.02'!Z9</f>
        <v>0</v>
      </c>
      <c r="S9" s="11"/>
      <c r="T9" s="11">
        <f>P9*5+Q9*4+R9*3</f>
        <v>0</v>
      </c>
      <c r="U9" s="11"/>
      <c r="V9" s="12" t="e">
        <f>T9/S3</f>
        <v>#DIV/0!</v>
      </c>
      <c r="W9" s="12"/>
      <c r="X9" s="12"/>
      <c r="Y9" s="10"/>
      <c r="Z9" s="10"/>
      <c r="AA9" s="8"/>
    </row>
    <row r="10" spans="1:27" x14ac:dyDescent="0.25">
      <c r="A10" s="2">
        <v>5</v>
      </c>
      <c r="B10" s="2">
        <v>47</v>
      </c>
      <c r="C10" s="2">
        <v>18</v>
      </c>
      <c r="D10" s="2">
        <v>1</v>
      </c>
      <c r="E10" s="2"/>
      <c r="F10" s="2">
        <f>B10*5+C10*4+D10*3</f>
        <v>310</v>
      </c>
      <c r="G10" s="2"/>
      <c r="H10" s="5">
        <f>F10/E3</f>
        <v>4.6969696969696972</v>
      </c>
      <c r="I10" s="5"/>
      <c r="J10" s="5"/>
      <c r="O10" s="11">
        <v>5</v>
      </c>
      <c r="P10" s="11">
        <f>'36.04.02'!B10+'36.04.02'!M10+'36.04.02'!X10</f>
        <v>0</v>
      </c>
      <c r="Q10" s="11">
        <f>'36.04.02'!C10+'36.04.02'!N10+'36.04.02'!Y10</f>
        <v>0</v>
      </c>
      <c r="R10" s="11">
        <f>'36.04.02'!D10+'36.04.02'!O10+'36.04.02'!Z10</f>
        <v>0</v>
      </c>
      <c r="S10" s="11"/>
      <c r="T10" s="11">
        <f>P10*5+Q10*4+R10*3</f>
        <v>0</v>
      </c>
      <c r="U10" s="11"/>
      <c r="V10" s="12" t="e">
        <f>T10/S3</f>
        <v>#DIV/0!</v>
      </c>
      <c r="W10" s="12"/>
      <c r="X10" s="12"/>
      <c r="Y10" s="10"/>
      <c r="Z10" s="10"/>
      <c r="AA10" s="8"/>
    </row>
    <row r="11" spans="1:27" x14ac:dyDescent="0.25">
      <c r="A11" s="2">
        <v>6</v>
      </c>
      <c r="B11" s="2">
        <v>51</v>
      </c>
      <c r="C11" s="2">
        <v>15</v>
      </c>
      <c r="D11" s="2"/>
      <c r="E11" s="2"/>
      <c r="F11" s="2">
        <f>B11*5+C11*4+D11*3</f>
        <v>315</v>
      </c>
      <c r="G11" s="2"/>
      <c r="H11" s="5">
        <f>F11/E3</f>
        <v>4.7727272727272725</v>
      </c>
      <c r="I11" s="5"/>
      <c r="J11" s="5"/>
      <c r="O11" s="11">
        <v>6</v>
      </c>
      <c r="P11" s="11">
        <f>'36.04.02'!B11+'36.04.02'!M11+'36.04.02'!X11</f>
        <v>0</v>
      </c>
      <c r="Q11" s="11">
        <f>'36.04.02'!C11+'36.04.02'!N11+'36.04.02'!Y11</f>
        <v>0</v>
      </c>
      <c r="R11" s="11">
        <f>'36.04.02'!D11+'36.04.02'!O11+'36.04.02'!Z11</f>
        <v>0</v>
      </c>
      <c r="S11" s="11"/>
      <c r="T11" s="11">
        <f>P11*5+Q11*4+R11*3</f>
        <v>0</v>
      </c>
      <c r="U11" s="11"/>
      <c r="V11" s="12" t="e">
        <f>T11/S3</f>
        <v>#DIV/0!</v>
      </c>
      <c r="W11" s="12"/>
      <c r="X11" s="12"/>
      <c r="Y11" s="10"/>
      <c r="Z11" s="10"/>
      <c r="AA11" s="8"/>
    </row>
    <row r="12" spans="1:27" x14ac:dyDescent="0.25">
      <c r="A12" s="2">
        <v>7</v>
      </c>
      <c r="B12" s="2">
        <v>54</v>
      </c>
      <c r="C12" s="2">
        <v>12</v>
      </c>
      <c r="D12" s="2"/>
      <c r="E12" s="2"/>
      <c r="F12" s="2">
        <f>B12*5+C12*4+D12*3</f>
        <v>318</v>
      </c>
      <c r="G12" s="2"/>
      <c r="H12" s="5">
        <f>F12/E3</f>
        <v>4.8181818181818183</v>
      </c>
      <c r="I12" s="5"/>
      <c r="J12" s="5"/>
      <c r="O12" s="11">
        <v>7</v>
      </c>
      <c r="P12" s="11">
        <f>'36.04.02'!B12+'36.04.02'!M12+'36.04.02'!X12</f>
        <v>0</v>
      </c>
      <c r="Q12" s="11">
        <f>'36.04.02'!C12+'36.04.02'!N12+'36.04.02'!Y12</f>
        <v>0</v>
      </c>
      <c r="R12" s="11">
        <f>'36.04.02'!D12+'36.04.02'!O12+'36.04.02'!Z12</f>
        <v>0</v>
      </c>
      <c r="S12" s="11"/>
      <c r="T12" s="11">
        <f>P12*5+Q12*4+R12*3</f>
        <v>0</v>
      </c>
      <c r="U12" s="11"/>
      <c r="V12" s="12" t="e">
        <f>T12/S3</f>
        <v>#DIV/0!</v>
      </c>
      <c r="W12" s="12"/>
      <c r="X12" s="12"/>
      <c r="Y12" s="10"/>
      <c r="Z12" s="10"/>
      <c r="AA12" s="8"/>
    </row>
    <row r="13" spans="1:27" x14ac:dyDescent="0.25">
      <c r="A13" s="2" t="s">
        <v>47</v>
      </c>
      <c r="B13" s="2"/>
      <c r="C13" s="2"/>
      <c r="D13" s="2"/>
      <c r="E13" s="2"/>
      <c r="F13" s="2"/>
      <c r="G13" s="2" t="s">
        <v>48</v>
      </c>
      <c r="H13" s="5">
        <f>SUM(H9:H12)</f>
        <v>19.13636363636364</v>
      </c>
      <c r="I13" s="5"/>
      <c r="J13" s="5">
        <f>H13/20*100</f>
        <v>95.681818181818201</v>
      </c>
      <c r="O13" s="11" t="s">
        <v>47</v>
      </c>
      <c r="P13" s="11">
        <f>'36.04.02'!B13+'36.04.02'!M13+'36.04.02'!X13</f>
        <v>0</v>
      </c>
      <c r="Q13" s="11">
        <f>'36.04.02'!C13+'36.04.02'!N13+'36.04.02'!Y13</f>
        <v>0</v>
      </c>
      <c r="R13" s="11">
        <f>'36.04.02'!D13+'36.04.02'!O13+'36.04.02'!Z13</f>
        <v>0</v>
      </c>
      <c r="S13" s="11"/>
      <c r="T13" s="11"/>
      <c r="U13" s="11" t="s">
        <v>48</v>
      </c>
      <c r="V13" s="12" t="e">
        <f>SUM(V9:V12)</f>
        <v>#DIV/0!</v>
      </c>
      <c r="W13" s="12"/>
      <c r="X13" s="12" t="e">
        <f>V13/20*100</f>
        <v>#DIV/0!</v>
      </c>
      <c r="Y13" s="10"/>
      <c r="Z13" s="10"/>
      <c r="AA13" s="8"/>
    </row>
    <row r="14" spans="1:27" x14ac:dyDescent="0.25">
      <c r="A14" s="2">
        <v>8</v>
      </c>
      <c r="B14" s="2">
        <v>49</v>
      </c>
      <c r="C14" s="2">
        <v>17</v>
      </c>
      <c r="D14" s="2"/>
      <c r="E14" s="2"/>
      <c r="F14" s="2">
        <f t="shared" ref="F14:F19" si="0">B14*5+C14*4+D14*3</f>
        <v>313</v>
      </c>
      <c r="G14" s="2"/>
      <c r="H14" s="5">
        <f>F14/E3</f>
        <v>4.7424242424242422</v>
      </c>
      <c r="I14" s="5"/>
      <c r="J14" s="5"/>
      <c r="O14" s="11">
        <v>8</v>
      </c>
      <c r="P14" s="11">
        <f>'36.04.02'!B14+'36.04.02'!M14+'36.04.02'!X14</f>
        <v>0</v>
      </c>
      <c r="Q14" s="11">
        <f>'36.04.02'!C14+'36.04.02'!N14+'36.04.02'!Y14</f>
        <v>0</v>
      </c>
      <c r="R14" s="11">
        <f>'36.04.02'!D14+'36.04.02'!O14+'36.04.02'!Z14</f>
        <v>0</v>
      </c>
      <c r="S14" s="11"/>
      <c r="T14" s="11">
        <f t="shared" ref="T14:T19" si="1">P14*5+Q14*4+R14*3</f>
        <v>0</v>
      </c>
      <c r="U14" s="11"/>
      <c r="V14" s="12" t="e">
        <f>T14/S3</f>
        <v>#DIV/0!</v>
      </c>
      <c r="W14" s="12"/>
      <c r="X14" s="12"/>
      <c r="Y14" s="10"/>
      <c r="Z14" s="10"/>
      <c r="AA14" s="8"/>
    </row>
    <row r="15" spans="1:27" x14ac:dyDescent="0.25">
      <c r="A15" s="2">
        <v>9</v>
      </c>
      <c r="B15" s="2">
        <v>39</v>
      </c>
      <c r="C15" s="2">
        <v>27</v>
      </c>
      <c r="D15" s="2"/>
      <c r="E15" s="2"/>
      <c r="F15" s="2">
        <f t="shared" si="0"/>
        <v>303</v>
      </c>
      <c r="G15" s="2"/>
      <c r="H15" s="5">
        <f>F15/E3</f>
        <v>4.5909090909090908</v>
      </c>
      <c r="I15" s="5"/>
      <c r="J15" s="5"/>
      <c r="O15" s="11">
        <v>9</v>
      </c>
      <c r="P15" s="11">
        <f>'36.04.02'!B15+'36.04.02'!M15+'36.04.02'!X15</f>
        <v>0</v>
      </c>
      <c r="Q15" s="11">
        <f>'36.04.02'!C15+'36.04.02'!N15+'36.04.02'!Y15</f>
        <v>0</v>
      </c>
      <c r="R15" s="11">
        <f>'36.04.02'!D15+'36.04.02'!O15+'36.04.02'!Z15</f>
        <v>0</v>
      </c>
      <c r="S15" s="11"/>
      <c r="T15" s="11">
        <f t="shared" si="1"/>
        <v>0</v>
      </c>
      <c r="U15" s="11"/>
      <c r="V15" s="12" t="e">
        <f>T15/S3</f>
        <v>#DIV/0!</v>
      </c>
      <c r="W15" s="12"/>
      <c r="X15" s="12"/>
      <c r="Y15" s="10"/>
      <c r="Z15" s="10"/>
      <c r="AA15" s="8"/>
    </row>
    <row r="16" spans="1:27" x14ac:dyDescent="0.25">
      <c r="A16" s="2">
        <v>10</v>
      </c>
      <c r="B16" s="2">
        <v>48</v>
      </c>
      <c r="C16" s="2">
        <v>18</v>
      </c>
      <c r="D16" s="2"/>
      <c r="E16" s="2"/>
      <c r="F16" s="2">
        <f t="shared" si="0"/>
        <v>312</v>
      </c>
      <c r="G16" s="2"/>
      <c r="H16" s="5">
        <f>F16/E3</f>
        <v>4.7272727272727275</v>
      </c>
      <c r="I16" s="5"/>
      <c r="J16" s="5"/>
      <c r="O16" s="11">
        <v>10</v>
      </c>
      <c r="P16" s="11">
        <f>'36.04.02'!B16+'36.04.02'!M16+'36.04.02'!X16</f>
        <v>0</v>
      </c>
      <c r="Q16" s="11">
        <f>'36.04.02'!C16+'36.04.02'!N16+'36.04.02'!Y16</f>
        <v>0</v>
      </c>
      <c r="R16" s="11">
        <f>'36.04.02'!D16+'36.04.02'!O16+'36.04.02'!Z16</f>
        <v>0</v>
      </c>
      <c r="S16" s="11"/>
      <c r="T16" s="11">
        <f t="shared" si="1"/>
        <v>0</v>
      </c>
      <c r="U16" s="11"/>
      <c r="V16" s="12" t="e">
        <f>T16/S3</f>
        <v>#DIV/0!</v>
      </c>
      <c r="W16" s="12"/>
      <c r="X16" s="12"/>
      <c r="Y16" s="10"/>
      <c r="Z16" s="10"/>
      <c r="AA16" s="8"/>
    </row>
    <row r="17" spans="1:27" x14ac:dyDescent="0.25">
      <c r="A17" s="2">
        <v>11</v>
      </c>
      <c r="B17" s="2">
        <v>44</v>
      </c>
      <c r="C17" s="2">
        <v>21</v>
      </c>
      <c r="D17" s="2">
        <v>1</v>
      </c>
      <c r="E17" s="2"/>
      <c r="F17" s="2">
        <f t="shared" si="0"/>
        <v>307</v>
      </c>
      <c r="G17" s="2"/>
      <c r="H17" s="5">
        <f>F17/E3</f>
        <v>4.6515151515151514</v>
      </c>
      <c r="I17" s="5"/>
      <c r="J17" s="5"/>
      <c r="O17" s="11">
        <v>11</v>
      </c>
      <c r="P17" s="11">
        <f>'36.04.02'!B17+'36.04.02'!M17+'36.04.02'!X17</f>
        <v>0</v>
      </c>
      <c r="Q17" s="11">
        <f>'36.04.02'!C17+'36.04.02'!N17+'36.04.02'!Y17</f>
        <v>0</v>
      </c>
      <c r="R17" s="11">
        <f>'36.04.02'!D17+'36.04.02'!O17+'36.04.02'!Z17</f>
        <v>0</v>
      </c>
      <c r="S17" s="11"/>
      <c r="T17" s="11">
        <f t="shared" si="1"/>
        <v>0</v>
      </c>
      <c r="U17" s="11"/>
      <c r="V17" s="12" t="e">
        <f>T17/S3</f>
        <v>#DIV/0!</v>
      </c>
      <c r="W17" s="12"/>
      <c r="X17" s="12"/>
      <c r="Y17" s="10"/>
      <c r="Z17" s="10"/>
      <c r="AA17" s="8"/>
    </row>
    <row r="18" spans="1:27" x14ac:dyDescent="0.25">
      <c r="A18" s="2">
        <v>12</v>
      </c>
      <c r="B18" s="2">
        <v>51</v>
      </c>
      <c r="C18" s="2">
        <v>15</v>
      </c>
      <c r="D18" s="2"/>
      <c r="E18" s="2"/>
      <c r="F18" s="2">
        <f t="shared" si="0"/>
        <v>315</v>
      </c>
      <c r="G18" s="2"/>
      <c r="H18" s="5">
        <f>F18/E3</f>
        <v>4.7727272727272725</v>
      </c>
      <c r="I18" s="5"/>
      <c r="J18" s="5"/>
      <c r="O18" s="11">
        <v>12</v>
      </c>
      <c r="P18" s="11">
        <f>'36.04.02'!B18+'36.04.02'!M18+'36.04.02'!X18</f>
        <v>0</v>
      </c>
      <c r="Q18" s="11">
        <f>'36.04.02'!C18+'36.04.02'!N18+'36.04.02'!Y18</f>
        <v>0</v>
      </c>
      <c r="R18" s="11">
        <f>'36.04.02'!D18+'36.04.02'!O18+'36.04.02'!Z18</f>
        <v>0</v>
      </c>
      <c r="S18" s="11"/>
      <c r="T18" s="11">
        <f t="shared" si="1"/>
        <v>0</v>
      </c>
      <c r="U18" s="11"/>
      <c r="V18" s="12" t="e">
        <f>T18/S3</f>
        <v>#DIV/0!</v>
      </c>
      <c r="W18" s="12"/>
      <c r="X18" s="12"/>
      <c r="Y18" s="10"/>
      <c r="Z18" s="10"/>
      <c r="AA18" s="8"/>
    </row>
    <row r="19" spans="1:27" x14ac:dyDescent="0.25">
      <c r="A19" s="2">
        <v>13</v>
      </c>
      <c r="B19" s="2">
        <v>54</v>
      </c>
      <c r="C19" s="2">
        <v>12</v>
      </c>
      <c r="D19" s="2"/>
      <c r="E19" s="2"/>
      <c r="F19" s="2">
        <f t="shared" si="0"/>
        <v>318</v>
      </c>
      <c r="G19" s="2"/>
      <c r="H19" s="5">
        <f>F19/E3</f>
        <v>4.8181818181818183</v>
      </c>
      <c r="I19" s="5"/>
      <c r="J19" s="5"/>
      <c r="O19" s="11">
        <v>13</v>
      </c>
      <c r="P19" s="11">
        <f>'36.04.02'!B19+'36.04.02'!M19+'36.04.02'!X19</f>
        <v>0</v>
      </c>
      <c r="Q19" s="11">
        <f>'36.04.02'!C19+'36.04.02'!N19+'36.04.02'!Y19</f>
        <v>0</v>
      </c>
      <c r="R19" s="11">
        <f>'36.04.02'!D19+'36.04.02'!O19+'36.04.02'!Z19</f>
        <v>0</v>
      </c>
      <c r="S19" s="11"/>
      <c r="T19" s="11">
        <f t="shared" si="1"/>
        <v>0</v>
      </c>
      <c r="U19" s="11"/>
      <c r="V19" s="12" t="e">
        <f>T19/S3</f>
        <v>#DIV/0!</v>
      </c>
      <c r="W19" s="12"/>
      <c r="X19" s="12"/>
      <c r="Y19" s="10"/>
      <c r="Z19" s="10"/>
      <c r="AA19" s="8"/>
    </row>
    <row r="20" spans="1:27" x14ac:dyDescent="0.25">
      <c r="A20" s="2" t="s">
        <v>47</v>
      </c>
      <c r="B20" s="2"/>
      <c r="C20" s="2"/>
      <c r="D20" s="2"/>
      <c r="E20" s="2"/>
      <c r="F20" s="2"/>
      <c r="G20" s="2" t="s">
        <v>48</v>
      </c>
      <c r="H20" s="5">
        <f>SUM(H14:H19)</f>
        <v>28.303030303030305</v>
      </c>
      <c r="I20" s="5"/>
      <c r="J20" s="5">
        <f>H20/30*100</f>
        <v>94.343434343434353</v>
      </c>
      <c r="O20" s="11" t="s">
        <v>47</v>
      </c>
      <c r="P20" s="11">
        <f>'36.04.02'!B20+'36.04.02'!M20+'36.04.02'!X20</f>
        <v>0</v>
      </c>
      <c r="Q20" s="11">
        <f>'36.04.02'!C20+'36.04.02'!N20+'36.04.02'!Y20</f>
        <v>0</v>
      </c>
      <c r="R20" s="11">
        <f>'36.04.02'!D20+'36.04.02'!O20+'36.04.02'!Z20</f>
        <v>0</v>
      </c>
      <c r="S20" s="11"/>
      <c r="T20" s="11"/>
      <c r="U20" s="11" t="s">
        <v>48</v>
      </c>
      <c r="V20" s="12" t="e">
        <f>SUM(V14:V19)</f>
        <v>#DIV/0!</v>
      </c>
      <c r="W20" s="12"/>
      <c r="X20" s="12" t="e">
        <f>V20/30*100</f>
        <v>#DIV/0!</v>
      </c>
      <c r="Y20" s="10"/>
      <c r="Z20" s="10"/>
      <c r="AA20" s="8"/>
    </row>
    <row r="21" spans="1:27" x14ac:dyDescent="0.25">
      <c r="A21" s="2">
        <v>14</v>
      </c>
      <c r="B21" s="2">
        <v>53</v>
      </c>
      <c r="C21" s="2">
        <v>13</v>
      </c>
      <c r="D21" s="2"/>
      <c r="E21" s="2"/>
      <c r="F21" s="2">
        <f>B21*5+C21*4+D21*3</f>
        <v>317</v>
      </c>
      <c r="G21" s="2"/>
      <c r="H21" s="5">
        <f>F21/E3</f>
        <v>4.8030303030303028</v>
      </c>
      <c r="I21" s="5"/>
      <c r="J21" s="5"/>
      <c r="O21" s="11">
        <v>14</v>
      </c>
      <c r="P21" s="11">
        <f>'36.04.02'!B21+'36.04.02'!M21+'36.04.02'!X21</f>
        <v>0</v>
      </c>
      <c r="Q21" s="11">
        <f>'36.04.02'!C21+'36.04.02'!N21+'36.04.02'!Y21</f>
        <v>0</v>
      </c>
      <c r="R21" s="11">
        <f>'36.04.02'!D21+'36.04.02'!O21+'36.04.02'!Z21</f>
        <v>0</v>
      </c>
      <c r="S21" s="11"/>
      <c r="T21" s="11">
        <f>P21*5+Q21*4+R21*3</f>
        <v>0</v>
      </c>
      <c r="U21" s="11"/>
      <c r="V21" s="12" t="e">
        <f>T21/S3</f>
        <v>#DIV/0!</v>
      </c>
      <c r="W21" s="12"/>
      <c r="X21" s="12"/>
      <c r="Y21" s="10"/>
      <c r="Z21" s="10"/>
      <c r="AA21" s="8"/>
    </row>
    <row r="22" spans="1:27" x14ac:dyDescent="0.25">
      <c r="A22" s="2">
        <v>15</v>
      </c>
      <c r="B22" s="2">
        <v>51</v>
      </c>
      <c r="C22" s="2">
        <v>15</v>
      </c>
      <c r="D22" s="2"/>
      <c r="E22" s="2"/>
      <c r="F22" s="2">
        <f>B22*5+C22*4+D22*3</f>
        <v>315</v>
      </c>
      <c r="G22" s="2"/>
      <c r="H22" s="5">
        <f>F22/E3</f>
        <v>4.7727272727272725</v>
      </c>
      <c r="I22" s="5"/>
      <c r="J22" s="5"/>
      <c r="O22" s="11">
        <v>15</v>
      </c>
      <c r="P22" s="11">
        <f>'36.04.02'!B22+'36.04.02'!M22+'36.04.02'!X22</f>
        <v>0</v>
      </c>
      <c r="Q22" s="11">
        <f>'36.04.02'!C22+'36.04.02'!N22+'36.04.02'!Y22</f>
        <v>0</v>
      </c>
      <c r="R22" s="11">
        <f>'36.04.02'!D22+'36.04.02'!O22+'36.04.02'!Z22</f>
        <v>0</v>
      </c>
      <c r="S22" s="11"/>
      <c r="T22" s="11">
        <f>P22*5+Q22*4+R22*3</f>
        <v>0</v>
      </c>
      <c r="U22" s="11"/>
      <c r="V22" s="12" t="e">
        <f>T22/S3</f>
        <v>#DIV/0!</v>
      </c>
      <c r="W22" s="12"/>
      <c r="X22" s="12"/>
      <c r="Y22" s="10"/>
      <c r="Z22" s="10"/>
      <c r="AA22" s="8"/>
    </row>
    <row r="23" spans="1:27" x14ac:dyDescent="0.25">
      <c r="A23" s="2">
        <v>16</v>
      </c>
      <c r="B23" s="2">
        <v>50</v>
      </c>
      <c r="C23" s="2">
        <v>16</v>
      </c>
      <c r="D23" s="2"/>
      <c r="E23" s="2"/>
      <c r="F23" s="2">
        <f>B23*5+C23*4+D23*3</f>
        <v>314</v>
      </c>
      <c r="G23" s="2"/>
      <c r="H23" s="5">
        <f>F23/E3</f>
        <v>4.7575757575757578</v>
      </c>
      <c r="I23" s="5"/>
      <c r="J23" s="5"/>
      <c r="O23" s="11">
        <v>16</v>
      </c>
      <c r="P23" s="11">
        <f>'36.04.02'!B23+'36.04.02'!M23+'36.04.02'!X23</f>
        <v>0</v>
      </c>
      <c r="Q23" s="11">
        <f>'36.04.02'!C23+'36.04.02'!N23+'36.04.02'!Y23</f>
        <v>0</v>
      </c>
      <c r="R23" s="11">
        <f>'36.04.02'!D23+'36.04.02'!O23+'36.04.02'!Z23</f>
        <v>0</v>
      </c>
      <c r="S23" s="11"/>
      <c r="T23" s="11">
        <f>P23*5+Q23*4+R23*3</f>
        <v>0</v>
      </c>
      <c r="U23" s="11"/>
      <c r="V23" s="12" t="e">
        <f>T23/S3</f>
        <v>#DIV/0!</v>
      </c>
      <c r="W23" s="12"/>
      <c r="X23" s="12"/>
      <c r="Y23" s="10"/>
      <c r="Z23" s="10"/>
      <c r="AA23" s="8"/>
    </row>
    <row r="24" spans="1:27" x14ac:dyDescent="0.25">
      <c r="A24" s="2" t="s">
        <v>47</v>
      </c>
      <c r="B24" s="2"/>
      <c r="C24" s="2"/>
      <c r="D24" s="2"/>
      <c r="E24" s="2"/>
      <c r="F24" s="2"/>
      <c r="G24" s="2" t="s">
        <v>48</v>
      </c>
      <c r="H24" s="5">
        <f>SUM(H21:H23)</f>
        <v>14.333333333333332</v>
      </c>
      <c r="I24" s="5"/>
      <c r="J24" s="5">
        <f>H24/15*100</f>
        <v>95.555555555555543</v>
      </c>
      <c r="O24" s="11" t="s">
        <v>47</v>
      </c>
      <c r="P24" s="11">
        <f>'36.04.02'!B24+'36.04.02'!M24+'36.04.02'!X24</f>
        <v>0</v>
      </c>
      <c r="Q24" s="11">
        <f>'36.04.02'!C24+'36.04.02'!N24+'36.04.02'!Y24</f>
        <v>0</v>
      </c>
      <c r="R24" s="11">
        <f>'36.04.02'!D24+'36.04.02'!O24+'36.04.02'!Z24</f>
        <v>0</v>
      </c>
      <c r="S24" s="11"/>
      <c r="T24" s="11"/>
      <c r="U24" s="11" t="s">
        <v>48</v>
      </c>
      <c r="V24" s="12" t="e">
        <f>SUM(V21:V23)</f>
        <v>#DIV/0!</v>
      </c>
      <c r="W24" s="12"/>
      <c r="X24" s="12" t="e">
        <f>V24/15*100</f>
        <v>#DIV/0!</v>
      </c>
      <c r="Y24" s="10"/>
      <c r="Z24" s="10"/>
      <c r="AA24" s="8"/>
    </row>
    <row r="25" spans="1:27" x14ac:dyDescent="0.25">
      <c r="A25" s="2">
        <v>17</v>
      </c>
      <c r="B25" s="2">
        <v>52</v>
      </c>
      <c r="C25" s="2">
        <v>14</v>
      </c>
      <c r="D25" s="2"/>
      <c r="E25" s="2"/>
      <c r="F25" s="2">
        <f>B25*5+C25*4+D25*3</f>
        <v>316</v>
      </c>
      <c r="G25" s="2"/>
      <c r="H25" s="5">
        <f>F25/E3</f>
        <v>4.7878787878787881</v>
      </c>
      <c r="I25" s="5"/>
      <c r="J25" s="5"/>
      <c r="O25" s="11">
        <v>17</v>
      </c>
      <c r="P25" s="11">
        <f>'36.04.02'!B25+'36.04.02'!M25+'36.04.02'!X25</f>
        <v>0</v>
      </c>
      <c r="Q25" s="11">
        <f>'36.04.02'!C25+'36.04.02'!N25+'36.04.02'!Y25</f>
        <v>0</v>
      </c>
      <c r="R25" s="11">
        <f>'36.04.02'!D25+'36.04.02'!O25+'36.04.02'!Z25</f>
        <v>0</v>
      </c>
      <c r="S25" s="11"/>
      <c r="T25" s="11">
        <f>P25*5+Q25*4+R25*3</f>
        <v>0</v>
      </c>
      <c r="U25" s="11"/>
      <c r="V25" s="12" t="e">
        <f>T25/S3</f>
        <v>#DIV/0!</v>
      </c>
      <c r="W25" s="12"/>
      <c r="X25" s="12"/>
      <c r="Y25" s="10"/>
      <c r="Z25" s="10"/>
      <c r="AA25" s="8"/>
    </row>
    <row r="26" spans="1:27" x14ac:dyDescent="0.25">
      <c r="A26" s="2">
        <v>18</v>
      </c>
      <c r="B26" s="2">
        <v>44</v>
      </c>
      <c r="C26" s="2">
        <v>21</v>
      </c>
      <c r="D26" s="2">
        <v>1</v>
      </c>
      <c r="E26" s="2"/>
      <c r="F26" s="2">
        <f>B26*5+C26*4+D26*3</f>
        <v>307</v>
      </c>
      <c r="G26" s="2"/>
      <c r="H26" s="5">
        <f>F26/E3</f>
        <v>4.6515151515151514</v>
      </c>
      <c r="I26" s="5"/>
      <c r="J26" s="5"/>
      <c r="O26" s="11">
        <v>18</v>
      </c>
      <c r="P26" s="11">
        <f>'36.04.02'!B26+'36.04.02'!M26+'36.04.02'!X26</f>
        <v>0</v>
      </c>
      <c r="Q26" s="11">
        <f>'36.04.02'!C26+'36.04.02'!N26+'36.04.02'!Y26</f>
        <v>0</v>
      </c>
      <c r="R26" s="11">
        <f>'36.04.02'!D26+'36.04.02'!O26+'36.04.02'!Z26</f>
        <v>0</v>
      </c>
      <c r="S26" s="11"/>
      <c r="T26" s="11">
        <f>P26*5+Q26*4+R26*3</f>
        <v>0</v>
      </c>
      <c r="U26" s="11"/>
      <c r="V26" s="12" t="e">
        <f>T26/S3</f>
        <v>#DIV/0!</v>
      </c>
      <c r="W26" s="12"/>
      <c r="X26" s="12"/>
      <c r="Y26" s="10"/>
      <c r="Z26" s="10"/>
      <c r="AA26" s="8"/>
    </row>
    <row r="27" spans="1:27" x14ac:dyDescent="0.25">
      <c r="A27" s="2">
        <v>19</v>
      </c>
      <c r="B27" s="2">
        <v>50</v>
      </c>
      <c r="C27" s="2">
        <v>16</v>
      </c>
      <c r="D27" s="2"/>
      <c r="E27" s="2"/>
      <c r="F27" s="2">
        <f>B27*5+C27*4+D27*3</f>
        <v>314</v>
      </c>
      <c r="G27" s="2"/>
      <c r="H27" s="5">
        <f>F27/E3</f>
        <v>4.7575757575757578</v>
      </c>
      <c r="I27" s="5"/>
      <c r="J27" s="5"/>
      <c r="O27" s="11">
        <v>19</v>
      </c>
      <c r="P27" s="11">
        <f>'36.04.02'!B27+'36.04.02'!M27+'36.04.02'!X27</f>
        <v>0</v>
      </c>
      <c r="Q27" s="11">
        <f>'36.04.02'!C27+'36.04.02'!N27+'36.04.02'!Y27</f>
        <v>0</v>
      </c>
      <c r="R27" s="11">
        <f>'36.04.02'!D27+'36.04.02'!O27+'36.04.02'!Z27</f>
        <v>0</v>
      </c>
      <c r="S27" s="11"/>
      <c r="T27" s="11">
        <f>P27*5+Q27*4+R27*3</f>
        <v>0</v>
      </c>
      <c r="U27" s="11"/>
      <c r="V27" s="12" t="e">
        <f>T27/S3</f>
        <v>#DIV/0!</v>
      </c>
      <c r="W27" s="12"/>
      <c r="X27" s="12"/>
      <c r="Y27" s="10"/>
      <c r="Z27" s="10"/>
      <c r="AA27" s="8"/>
    </row>
    <row r="28" spans="1:27" x14ac:dyDescent="0.25">
      <c r="A28" s="2">
        <v>20</v>
      </c>
      <c r="B28" s="2">
        <v>54</v>
      </c>
      <c r="C28" s="2">
        <v>12</v>
      </c>
      <c r="D28" s="2"/>
      <c r="E28" s="2"/>
      <c r="F28" s="2">
        <f>B28*5+C28*4+D28*3</f>
        <v>318</v>
      </c>
      <c r="G28" s="2"/>
      <c r="H28" s="5">
        <f>F28/E3</f>
        <v>4.8181818181818183</v>
      </c>
      <c r="I28" s="5"/>
      <c r="J28" s="5"/>
      <c r="O28" s="11">
        <v>20</v>
      </c>
      <c r="P28" s="11">
        <f>'36.04.02'!B28+'36.04.02'!M28+'36.04.02'!X28</f>
        <v>0</v>
      </c>
      <c r="Q28" s="11">
        <f>'36.04.02'!C28+'36.04.02'!N28+'36.04.02'!Y28</f>
        <v>0</v>
      </c>
      <c r="R28" s="11">
        <f>'36.04.02'!D28+'36.04.02'!O28+'36.04.02'!Z28</f>
        <v>0</v>
      </c>
      <c r="S28" s="11"/>
      <c r="T28" s="11">
        <f>P28*5+Q28*4+R28*3</f>
        <v>0</v>
      </c>
      <c r="U28" s="11"/>
      <c r="V28" s="12" t="e">
        <f>T28/S3</f>
        <v>#DIV/0!</v>
      </c>
      <c r="W28" s="12"/>
      <c r="X28" s="12"/>
      <c r="Y28" s="10"/>
      <c r="Z28" s="10"/>
      <c r="AA28" s="8"/>
    </row>
    <row r="29" spans="1:27" x14ac:dyDescent="0.25">
      <c r="A29" s="2">
        <v>21</v>
      </c>
      <c r="B29" s="2">
        <v>59</v>
      </c>
      <c r="C29" s="2">
        <v>7</v>
      </c>
      <c r="D29" s="2"/>
      <c r="E29" s="2"/>
      <c r="F29" s="2">
        <f>B29*5+C29*4+D29*3</f>
        <v>323</v>
      </c>
      <c r="G29" s="2"/>
      <c r="H29" s="5">
        <f>F29/E3</f>
        <v>4.8939393939393936</v>
      </c>
      <c r="I29" s="5"/>
      <c r="J29" s="5"/>
      <c r="O29" s="11">
        <v>21</v>
      </c>
      <c r="P29" s="11">
        <f>'36.04.02'!B29+'36.04.02'!M29+'36.04.02'!X29</f>
        <v>0</v>
      </c>
      <c r="Q29" s="11">
        <f>'36.04.02'!C29+'36.04.02'!N29+'36.04.02'!Y29</f>
        <v>0</v>
      </c>
      <c r="R29" s="11">
        <f>'36.04.02'!D29+'36.04.02'!O29+'36.04.02'!Z29</f>
        <v>0</v>
      </c>
      <c r="S29" s="11"/>
      <c r="T29" s="11">
        <f>P29*5+Q29*4+R29*3</f>
        <v>0</v>
      </c>
      <c r="U29" s="11"/>
      <c r="V29" s="12" t="e">
        <f>T29/S3</f>
        <v>#DIV/0!</v>
      </c>
      <c r="W29" s="12"/>
      <c r="X29" s="12"/>
      <c r="Y29" s="10"/>
      <c r="Z29" s="10"/>
      <c r="AA29" s="8"/>
    </row>
    <row r="30" spans="1:27" x14ac:dyDescent="0.25">
      <c r="A30" s="2" t="s">
        <v>47</v>
      </c>
      <c r="B30" s="2"/>
      <c r="C30" s="2"/>
      <c r="D30" s="2"/>
      <c r="E30" s="2"/>
      <c r="F30" s="2"/>
      <c r="G30" s="2" t="s">
        <v>48</v>
      </c>
      <c r="H30" s="5">
        <f>SUM(H25:H29)</f>
        <v>23.90909090909091</v>
      </c>
      <c r="I30" s="5"/>
      <c r="J30" s="5">
        <f>H30/25*100</f>
        <v>95.63636363636364</v>
      </c>
      <c r="O30" s="11" t="s">
        <v>47</v>
      </c>
      <c r="P30" s="11"/>
      <c r="Q30" s="11"/>
      <c r="R30" s="11"/>
      <c r="S30" s="11"/>
      <c r="T30" s="11"/>
      <c r="U30" s="11" t="s">
        <v>48</v>
      </c>
      <c r="V30" s="12" t="e">
        <f>SUM(V25:V29)</f>
        <v>#DIV/0!</v>
      </c>
      <c r="W30" s="12"/>
      <c r="X30" s="12" t="e">
        <f>V30/25*100</f>
        <v>#DIV/0!</v>
      </c>
      <c r="Y30" s="10"/>
      <c r="Z30" s="10"/>
      <c r="AA30" s="8"/>
    </row>
    <row r="31" spans="1:27" x14ac:dyDescent="0.25"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3" spans="1:11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</row>
    <row r="34" spans="1:11" ht="15.75" x14ac:dyDescent="0.25">
      <c r="A34" s="80" t="s">
        <v>55</v>
      </c>
      <c r="B34" s="80"/>
      <c r="C34" s="80"/>
      <c r="D34" s="80"/>
      <c r="E34" s="80"/>
      <c r="F34" s="80"/>
      <c r="G34" s="80"/>
      <c r="H34" s="80"/>
      <c r="I34" s="80"/>
    </row>
    <row r="35" spans="1:11" ht="15.75" x14ac:dyDescent="0.25">
      <c r="A35" s="77" t="s">
        <v>56</v>
      </c>
      <c r="B35" s="78"/>
      <c r="C35" s="78"/>
      <c r="D35" s="79"/>
      <c r="E35" s="77" t="s">
        <v>57</v>
      </c>
      <c r="F35" s="78"/>
      <c r="G35" s="78"/>
      <c r="H35" s="78"/>
    </row>
    <row r="36" spans="1:11" ht="15.75" x14ac:dyDescent="0.25">
      <c r="A36" s="77" t="s">
        <v>58</v>
      </c>
      <c r="B36" s="78"/>
      <c r="C36" s="78"/>
      <c r="D36" s="79"/>
      <c r="E36" s="77" t="s">
        <v>59</v>
      </c>
      <c r="F36" s="78"/>
      <c r="G36" s="78"/>
      <c r="H36" s="78"/>
    </row>
    <row r="37" spans="1:11" ht="15.75" x14ac:dyDescent="0.25">
      <c r="A37" s="77" t="s">
        <v>60</v>
      </c>
      <c r="B37" s="78"/>
      <c r="C37" s="78"/>
      <c r="D37" s="79"/>
      <c r="E37" s="77" t="s">
        <v>61</v>
      </c>
      <c r="F37" s="78"/>
      <c r="G37" s="78"/>
      <c r="H37" s="78"/>
    </row>
    <row r="38" spans="1:11" ht="15.75" x14ac:dyDescent="0.25">
      <c r="A38" s="77" t="s">
        <v>62</v>
      </c>
      <c r="B38" s="78"/>
      <c r="C38" s="78"/>
      <c r="D38" s="79"/>
      <c r="E38" s="77" t="s">
        <v>63</v>
      </c>
      <c r="F38" s="78"/>
      <c r="G38" s="78"/>
      <c r="H38" s="78"/>
    </row>
    <row r="39" spans="1:11" ht="15.75" x14ac:dyDescent="0.25">
      <c r="A39" s="77" t="s">
        <v>64</v>
      </c>
      <c r="B39" s="78"/>
      <c r="C39" s="78"/>
      <c r="D39" s="79"/>
      <c r="E39" s="77" t="s">
        <v>65</v>
      </c>
      <c r="F39" s="78"/>
      <c r="G39" s="78"/>
      <c r="H39" s="78"/>
    </row>
  </sheetData>
  <mergeCells count="13">
    <mergeCell ref="C1:H1"/>
    <mergeCell ref="P1:W1"/>
    <mergeCell ref="A38:D38"/>
    <mergeCell ref="E38:H38"/>
    <mergeCell ref="A39:D39"/>
    <mergeCell ref="E39:H39"/>
    <mergeCell ref="A34:I34"/>
    <mergeCell ref="A35:D35"/>
    <mergeCell ref="E35:H35"/>
    <mergeCell ref="A36:D36"/>
    <mergeCell ref="E36:H36"/>
    <mergeCell ref="A37:D37"/>
    <mergeCell ref="E37:H3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9"/>
  <sheetViews>
    <sheetView zoomScale="80" zoomScaleNormal="80" workbookViewId="0">
      <selection activeCell="A2" sqref="A2:AG56"/>
    </sheetView>
  </sheetViews>
  <sheetFormatPr defaultRowHeight="15" x14ac:dyDescent="0.25"/>
  <sheetData>
    <row r="1" spans="1:39" ht="28.5" customHeight="1" x14ac:dyDescent="0.3">
      <c r="C1" s="73" t="s">
        <v>82</v>
      </c>
      <c r="D1" s="73"/>
      <c r="E1" s="73"/>
      <c r="F1" s="73"/>
      <c r="G1" s="73"/>
      <c r="H1" s="73"/>
      <c r="Q1" s="74" t="s">
        <v>83</v>
      </c>
      <c r="R1" s="74"/>
      <c r="S1" s="74"/>
      <c r="T1" s="74"/>
      <c r="U1" s="74"/>
      <c r="V1" s="74"/>
      <c r="AD1" s="74" t="s">
        <v>84</v>
      </c>
      <c r="AE1" s="74"/>
      <c r="AF1" s="74"/>
      <c r="AG1" s="74"/>
      <c r="AH1" s="74"/>
      <c r="AI1" s="74"/>
    </row>
    <row r="2" spans="1:39" ht="15.75" x14ac:dyDescent="0.25">
      <c r="A2" s="29" t="s">
        <v>100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 t="s">
        <v>100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 t="s">
        <v>100</v>
      </c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</row>
    <row r="3" spans="1:39" ht="15.75" x14ac:dyDescent="0.25">
      <c r="A3" s="30" t="s">
        <v>108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 t="s">
        <v>112</v>
      </c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 t="s">
        <v>114</v>
      </c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</row>
    <row r="4" spans="1:39" ht="15.75" x14ac:dyDescent="0.25">
      <c r="A4" s="30" t="s">
        <v>109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 t="s">
        <v>113</v>
      </c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 t="s">
        <v>115</v>
      </c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</row>
    <row r="5" spans="1:39" ht="15.75" x14ac:dyDescent="0.25">
      <c r="A5" s="30" t="s">
        <v>97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 t="s">
        <v>97</v>
      </c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 t="s">
        <v>97</v>
      </c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</row>
    <row r="6" spans="1:39" ht="15.75" x14ac:dyDescent="0.25">
      <c r="A6" s="30" t="s">
        <v>93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 t="s">
        <v>93</v>
      </c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 t="s">
        <v>93</v>
      </c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</row>
    <row r="7" spans="1:39" ht="15.75" x14ac:dyDescent="0.25">
      <c r="A7" s="30" t="s">
        <v>94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 t="s">
        <v>94</v>
      </c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 t="s">
        <v>94</v>
      </c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</row>
    <row r="8" spans="1:39" ht="15.75" x14ac:dyDescent="0.25">
      <c r="A8" s="29" t="s">
        <v>101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 t="s">
        <v>101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 t="s">
        <v>101</v>
      </c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</row>
    <row r="9" spans="1:39" ht="15.75" x14ac:dyDescent="0.25">
      <c r="A9" s="30" t="s">
        <v>114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 t="s">
        <v>108</v>
      </c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 t="s">
        <v>108</v>
      </c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</row>
    <row r="10" spans="1:39" ht="15.75" x14ac:dyDescent="0.25">
      <c r="A10" s="30" t="s">
        <v>115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 t="s">
        <v>109</v>
      </c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 t="s">
        <v>109</v>
      </c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</row>
    <row r="11" spans="1:39" ht="15.75" x14ac:dyDescent="0.25">
      <c r="A11" s="30" t="s">
        <v>97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 t="s">
        <v>97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 t="s">
        <v>97</v>
      </c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</row>
    <row r="12" spans="1:39" ht="15.75" x14ac:dyDescent="0.25">
      <c r="A12" s="30" t="s">
        <v>93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 t="s">
        <v>93</v>
      </c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 t="s">
        <v>93</v>
      </c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</row>
    <row r="13" spans="1:39" ht="15.75" x14ac:dyDescent="0.25">
      <c r="A13" s="30" t="s">
        <v>94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 t="s">
        <v>94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 t="s">
        <v>94</v>
      </c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</row>
    <row r="14" spans="1:39" ht="15.75" x14ac:dyDescent="0.25">
      <c r="A14" s="29" t="s">
        <v>102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 t="s">
        <v>102</v>
      </c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 t="s">
        <v>102</v>
      </c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15.75" x14ac:dyDescent="0.25">
      <c r="A15" s="30" t="s">
        <v>116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 t="s">
        <v>110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 t="s">
        <v>114</v>
      </c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</row>
    <row r="16" spans="1:39" ht="15.75" x14ac:dyDescent="0.25">
      <c r="A16" s="30" t="s">
        <v>117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 t="s">
        <v>111</v>
      </c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 t="s">
        <v>115</v>
      </c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</row>
    <row r="17" spans="1:39" ht="15.75" x14ac:dyDescent="0.25">
      <c r="A17" s="30" t="s">
        <v>97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 t="s">
        <v>97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 t="s">
        <v>97</v>
      </c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</row>
    <row r="18" spans="1:39" ht="15.75" x14ac:dyDescent="0.25">
      <c r="A18" s="30" t="s">
        <v>93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 t="s">
        <v>93</v>
      </c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 t="s">
        <v>93</v>
      </c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</row>
    <row r="19" spans="1:39" ht="15.75" x14ac:dyDescent="0.25">
      <c r="A19" s="30" t="s">
        <v>94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 t="s">
        <v>94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 t="s">
        <v>94</v>
      </c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</row>
    <row r="20" spans="1:39" ht="15.75" x14ac:dyDescent="0.25">
      <c r="A20" s="29" t="s">
        <v>103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 t="s">
        <v>103</v>
      </c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 t="s">
        <v>103</v>
      </c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</row>
    <row r="21" spans="1:39" ht="15.75" x14ac:dyDescent="0.25">
      <c r="A21" s="30" t="s">
        <v>114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 t="s">
        <v>112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 t="s">
        <v>114</v>
      </c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</row>
    <row r="22" spans="1:39" ht="15.75" x14ac:dyDescent="0.25">
      <c r="A22" s="30" t="s">
        <v>115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 t="s">
        <v>113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 t="s">
        <v>115</v>
      </c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</row>
    <row r="23" spans="1:39" ht="15.75" x14ac:dyDescent="0.25">
      <c r="A23" s="30" t="s">
        <v>97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 t="s">
        <v>97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 t="s">
        <v>97</v>
      </c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</row>
    <row r="24" spans="1:39" ht="15.75" x14ac:dyDescent="0.25">
      <c r="A24" s="30" t="s">
        <v>93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 t="s">
        <v>93</v>
      </c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 t="s">
        <v>93</v>
      </c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</row>
    <row r="25" spans="1:39" ht="15.75" x14ac:dyDescent="0.25">
      <c r="A25" s="30" t="s">
        <v>94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 t="s">
        <v>94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 t="s">
        <v>94</v>
      </c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</row>
    <row r="26" spans="1:39" ht="15.75" x14ac:dyDescent="0.25">
      <c r="A26" s="29" t="s">
        <v>104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 t="s">
        <v>104</v>
      </c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 t="s">
        <v>104</v>
      </c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</row>
    <row r="27" spans="1:39" ht="15.75" x14ac:dyDescent="0.25">
      <c r="A27" s="30" t="s">
        <v>110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 t="s">
        <v>112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 t="s">
        <v>110</v>
      </c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</row>
    <row r="28" spans="1:39" ht="15.75" x14ac:dyDescent="0.25">
      <c r="A28" s="30" t="s">
        <v>111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 t="s">
        <v>113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 t="s">
        <v>111</v>
      </c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</row>
    <row r="29" spans="1:39" ht="15.75" x14ac:dyDescent="0.25">
      <c r="A29" s="30" t="s">
        <v>97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 t="s">
        <v>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 t="s">
        <v>97</v>
      </c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</row>
    <row r="30" spans="1:39" ht="15.75" x14ac:dyDescent="0.25">
      <c r="A30" s="30" t="s">
        <v>93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 t="s">
        <v>93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 t="s">
        <v>93</v>
      </c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</row>
    <row r="31" spans="1:39" ht="15.75" x14ac:dyDescent="0.25">
      <c r="A31" s="30" t="s">
        <v>94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 t="s">
        <v>94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 t="s">
        <v>94</v>
      </c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</row>
    <row r="32" spans="1:39" ht="15.75" x14ac:dyDescent="0.25">
      <c r="A32" s="29" t="s">
        <v>105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 t="s">
        <v>105</v>
      </c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 t="s">
        <v>105</v>
      </c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</row>
    <row r="33" spans="1:39" ht="15.75" x14ac:dyDescent="0.25">
      <c r="A33" s="30" t="s">
        <v>110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 t="s">
        <v>110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 t="s">
        <v>108</v>
      </c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</row>
    <row r="34" spans="1:39" ht="15.75" x14ac:dyDescent="0.25">
      <c r="A34" s="30" t="s">
        <v>111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 t="s">
        <v>111</v>
      </c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 t="s">
        <v>109</v>
      </c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</row>
    <row r="35" spans="1:39" ht="15.75" x14ac:dyDescent="0.25">
      <c r="A35" s="30" t="s">
        <v>97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 t="s">
        <v>97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 t="s">
        <v>97</v>
      </c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</row>
    <row r="36" spans="1:39" ht="15.75" x14ac:dyDescent="0.25">
      <c r="A36" s="30" t="s">
        <v>93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 t="s">
        <v>93</v>
      </c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 t="s">
        <v>93</v>
      </c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</row>
    <row r="37" spans="1:39" ht="15.75" x14ac:dyDescent="0.25">
      <c r="A37" s="30" t="s">
        <v>94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 t="s">
        <v>94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 t="s">
        <v>94</v>
      </c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</row>
    <row r="38" spans="1:39" ht="15.75" x14ac:dyDescent="0.25">
      <c r="A38" s="29" t="s">
        <v>106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 t="s">
        <v>106</v>
      </c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 t="s">
        <v>106</v>
      </c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</row>
    <row r="39" spans="1:39" ht="15.75" x14ac:dyDescent="0.25">
      <c r="A39" s="30" t="s">
        <v>110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 t="s">
        <v>110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 t="s">
        <v>110</v>
      </c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</row>
    <row r="40" spans="1:39" ht="15.75" x14ac:dyDescent="0.25">
      <c r="A40" s="30" t="s">
        <v>111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 t="s">
        <v>111</v>
      </c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 t="s">
        <v>111</v>
      </c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</row>
    <row r="41" spans="1:39" ht="15.75" x14ac:dyDescent="0.25">
      <c r="A41" s="30" t="s">
        <v>97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 t="s">
        <v>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 t="s">
        <v>97</v>
      </c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</row>
    <row r="42" spans="1:39" ht="15.75" x14ac:dyDescent="0.25">
      <c r="A42" s="30" t="s">
        <v>93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 t="s">
        <v>93</v>
      </c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 t="s">
        <v>93</v>
      </c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</row>
    <row r="43" spans="1:39" ht="15.75" x14ac:dyDescent="0.25">
      <c r="A43" s="30" t="s">
        <v>94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 t="s">
        <v>94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 t="s">
        <v>94</v>
      </c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</row>
    <row r="44" spans="1:39" ht="15.75" x14ac:dyDescent="0.25">
      <c r="A44" s="29" t="s">
        <v>107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 t="s">
        <v>107</v>
      </c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 t="s">
        <v>107</v>
      </c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</row>
    <row r="45" spans="1:39" ht="15.75" x14ac:dyDescent="0.25">
      <c r="A45" s="30" t="s">
        <v>116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 t="s">
        <v>112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 t="s">
        <v>116</v>
      </c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</row>
    <row r="46" spans="1:39" ht="15.75" x14ac:dyDescent="0.25">
      <c r="A46" s="30" t="s">
        <v>117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 t="s">
        <v>113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 t="s">
        <v>117</v>
      </c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</row>
    <row r="47" spans="1:39" ht="15.75" x14ac:dyDescent="0.25">
      <c r="A47" s="30" t="s">
        <v>97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 t="s">
        <v>97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 t="s">
        <v>97</v>
      </c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</row>
    <row r="48" spans="1:39" ht="15.75" x14ac:dyDescent="0.25">
      <c r="A48" s="30" t="s">
        <v>93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 t="s">
        <v>93</v>
      </c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 t="s">
        <v>93</v>
      </c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</row>
    <row r="49" spans="1:39" ht="15.75" x14ac:dyDescent="0.25">
      <c r="A49" s="30" t="s">
        <v>94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 t="s">
        <v>94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 t="s">
        <v>94</v>
      </c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</row>
  </sheetData>
  <mergeCells count="3">
    <mergeCell ref="C1:H1"/>
    <mergeCell ref="Q1:V1"/>
    <mergeCell ref="AD1:AI1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9"/>
  <sheetViews>
    <sheetView topLeftCell="A2" zoomScale="70" zoomScaleNormal="70" workbookViewId="0">
      <selection activeCell="AA2" sqref="AA2:AD49"/>
    </sheetView>
  </sheetViews>
  <sheetFormatPr defaultRowHeight="15" x14ac:dyDescent="0.25"/>
  <sheetData>
    <row r="1" spans="1:36" s="19" customFormat="1" ht="37.5" customHeight="1" x14ac:dyDescent="0.3">
      <c r="C1" s="73" t="s">
        <v>85</v>
      </c>
      <c r="D1" s="73"/>
      <c r="E1" s="73"/>
      <c r="F1" s="73"/>
      <c r="G1" s="73"/>
      <c r="H1" s="73"/>
      <c r="I1" s="73"/>
      <c r="P1" s="73" t="s">
        <v>87</v>
      </c>
      <c r="Q1" s="73"/>
      <c r="R1" s="73"/>
      <c r="S1" s="73"/>
      <c r="T1" s="73"/>
      <c r="U1" s="73"/>
      <c r="V1" s="73"/>
      <c r="AC1" s="76" t="s">
        <v>86</v>
      </c>
      <c r="AD1" s="76"/>
      <c r="AE1" s="76"/>
      <c r="AF1" s="76"/>
      <c r="AG1" s="76"/>
      <c r="AH1" s="76"/>
      <c r="AI1" s="76"/>
    </row>
    <row r="2" spans="1:36" ht="15.75" x14ac:dyDescent="0.25">
      <c r="A2" s="29" t="s">
        <v>100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 t="s">
        <v>100</v>
      </c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 t="s">
        <v>100</v>
      </c>
      <c r="AB2" s="29"/>
      <c r="AC2" s="29"/>
      <c r="AD2" s="29"/>
      <c r="AE2" s="29"/>
      <c r="AF2" s="29"/>
      <c r="AG2" s="29"/>
      <c r="AH2" s="3"/>
      <c r="AI2" s="3"/>
      <c r="AJ2" s="3"/>
    </row>
    <row r="3" spans="1:36" ht="15.75" x14ac:dyDescent="0.25">
      <c r="A3" s="30" t="s">
        <v>110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 t="s">
        <v>110</v>
      </c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 t="s">
        <v>116</v>
      </c>
      <c r="AB3" s="30"/>
      <c r="AC3" s="30"/>
      <c r="AD3" s="30"/>
      <c r="AE3" s="30"/>
      <c r="AF3" s="30"/>
      <c r="AG3" s="30"/>
      <c r="AH3" s="3"/>
      <c r="AI3" s="3"/>
      <c r="AJ3" s="3"/>
    </row>
    <row r="4" spans="1:36" ht="15.75" x14ac:dyDescent="0.25">
      <c r="A4" s="30" t="s">
        <v>111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 t="s">
        <v>111</v>
      </c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 t="s">
        <v>117</v>
      </c>
      <c r="AB4" s="30"/>
      <c r="AC4" s="30"/>
      <c r="AD4" s="30"/>
      <c r="AE4" s="30"/>
      <c r="AF4" s="30"/>
      <c r="AG4" s="30"/>
      <c r="AH4" s="3"/>
      <c r="AI4" s="3"/>
      <c r="AJ4" s="3"/>
    </row>
    <row r="5" spans="1:36" ht="15.75" x14ac:dyDescent="0.25">
      <c r="A5" s="30" t="s">
        <v>97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 t="s">
        <v>97</v>
      </c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 t="s">
        <v>97</v>
      </c>
      <c r="AB5" s="30"/>
      <c r="AC5" s="30"/>
      <c r="AD5" s="30"/>
      <c r="AE5" s="30"/>
      <c r="AF5" s="30"/>
      <c r="AG5" s="30"/>
      <c r="AH5" s="37"/>
      <c r="AI5" s="37"/>
      <c r="AJ5" s="37"/>
    </row>
    <row r="6" spans="1:36" ht="15.75" x14ac:dyDescent="0.25">
      <c r="A6" s="30" t="s">
        <v>93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 t="s">
        <v>93</v>
      </c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 t="s">
        <v>93</v>
      </c>
      <c r="AB6" s="30"/>
      <c r="AC6" s="30"/>
      <c r="AD6" s="30"/>
      <c r="AE6" s="30"/>
      <c r="AF6" s="30"/>
      <c r="AG6" s="30"/>
      <c r="AH6" s="37"/>
      <c r="AI6" s="37"/>
      <c r="AJ6" s="37"/>
    </row>
    <row r="7" spans="1:36" ht="15.75" x14ac:dyDescent="0.25">
      <c r="A7" s="30" t="s">
        <v>94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 t="s">
        <v>94</v>
      </c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 t="s">
        <v>94</v>
      </c>
      <c r="AB7" s="30"/>
      <c r="AC7" s="30"/>
      <c r="AD7" s="30"/>
      <c r="AE7" s="30"/>
      <c r="AF7" s="30"/>
      <c r="AG7" s="30"/>
      <c r="AH7" s="37"/>
      <c r="AI7" s="37"/>
      <c r="AJ7" s="37"/>
    </row>
    <row r="8" spans="1:36" ht="15.75" x14ac:dyDescent="0.25">
      <c r="A8" s="29" t="s">
        <v>101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 t="s">
        <v>101</v>
      </c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 t="s">
        <v>101</v>
      </c>
      <c r="AB8" s="29"/>
      <c r="AC8" s="29"/>
      <c r="AD8" s="29"/>
      <c r="AE8" s="29"/>
      <c r="AF8" s="29"/>
      <c r="AG8" s="29"/>
      <c r="AH8" s="37"/>
      <c r="AI8" s="37"/>
      <c r="AJ8" s="37"/>
    </row>
    <row r="9" spans="1:36" ht="15.75" x14ac:dyDescent="0.25">
      <c r="A9" s="30" t="s">
        <v>108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 t="s">
        <v>108</v>
      </c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 t="s">
        <v>108</v>
      </c>
      <c r="AB9" s="30"/>
      <c r="AC9" s="30"/>
      <c r="AD9" s="30"/>
      <c r="AE9" s="30"/>
      <c r="AF9" s="30"/>
      <c r="AG9" s="30"/>
      <c r="AH9" s="37"/>
      <c r="AI9" s="37"/>
      <c r="AJ9" s="37"/>
    </row>
    <row r="10" spans="1:36" ht="15.75" x14ac:dyDescent="0.25">
      <c r="A10" s="30" t="s">
        <v>109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 t="s">
        <v>109</v>
      </c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 t="s">
        <v>109</v>
      </c>
      <c r="AB10" s="30"/>
      <c r="AC10" s="30"/>
      <c r="AD10" s="30"/>
      <c r="AE10" s="30"/>
      <c r="AF10" s="30"/>
      <c r="AG10" s="30"/>
      <c r="AH10" s="37"/>
      <c r="AI10" s="37"/>
      <c r="AJ10" s="37"/>
    </row>
    <row r="11" spans="1:36" ht="15.75" x14ac:dyDescent="0.25">
      <c r="A11" s="30" t="s">
        <v>97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 t="s">
        <v>97</v>
      </c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 t="s">
        <v>97</v>
      </c>
      <c r="AB11" s="30"/>
      <c r="AC11" s="30"/>
      <c r="AD11" s="30"/>
      <c r="AE11" s="30"/>
      <c r="AF11" s="30"/>
      <c r="AG11" s="30"/>
      <c r="AH11" s="37"/>
      <c r="AI11" s="37"/>
      <c r="AJ11" s="37"/>
    </row>
    <row r="12" spans="1:36" ht="15.75" x14ac:dyDescent="0.25">
      <c r="A12" s="30" t="s">
        <v>93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 t="s">
        <v>93</v>
      </c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 t="s">
        <v>93</v>
      </c>
      <c r="AB12" s="30"/>
      <c r="AC12" s="30"/>
      <c r="AD12" s="30"/>
      <c r="AE12" s="30"/>
      <c r="AF12" s="30"/>
      <c r="AG12" s="30"/>
      <c r="AH12" s="37"/>
      <c r="AI12" s="37"/>
      <c r="AJ12" s="37"/>
    </row>
    <row r="13" spans="1:36" ht="15.75" x14ac:dyDescent="0.25">
      <c r="A13" s="30" t="s">
        <v>94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 t="s">
        <v>94</v>
      </c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 t="s">
        <v>94</v>
      </c>
      <c r="AB13" s="30"/>
      <c r="AC13" s="30"/>
      <c r="AD13" s="30"/>
      <c r="AE13" s="30"/>
      <c r="AF13" s="30"/>
      <c r="AG13" s="30"/>
      <c r="AH13" s="37"/>
      <c r="AI13" s="37"/>
      <c r="AJ13" s="37"/>
    </row>
    <row r="14" spans="1:36" ht="15.75" x14ac:dyDescent="0.25">
      <c r="A14" s="29" t="s">
        <v>102</v>
      </c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 t="s">
        <v>102</v>
      </c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 t="s">
        <v>102</v>
      </c>
      <c r="AB14" s="29"/>
      <c r="AC14" s="29"/>
      <c r="AD14" s="29"/>
      <c r="AE14" s="29"/>
      <c r="AF14" s="29"/>
      <c r="AG14" s="29"/>
      <c r="AH14" s="37"/>
      <c r="AI14" s="37"/>
      <c r="AJ14" s="37"/>
    </row>
    <row r="15" spans="1:36" ht="15.75" x14ac:dyDescent="0.25">
      <c r="A15" s="30" t="s">
        <v>108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 t="s">
        <v>110</v>
      </c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 t="s">
        <v>114</v>
      </c>
      <c r="AB15" s="30"/>
      <c r="AC15" s="30"/>
      <c r="AD15" s="30"/>
      <c r="AE15" s="30"/>
      <c r="AF15" s="30"/>
      <c r="AG15" s="30"/>
      <c r="AH15" s="37"/>
      <c r="AI15" s="37"/>
      <c r="AJ15" s="37"/>
    </row>
    <row r="16" spans="1:36" ht="15.75" x14ac:dyDescent="0.25">
      <c r="A16" s="30" t="s">
        <v>109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 t="s">
        <v>111</v>
      </c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 t="s">
        <v>115</v>
      </c>
      <c r="AB16" s="30"/>
      <c r="AC16" s="30"/>
      <c r="AD16" s="30"/>
      <c r="AE16" s="30"/>
      <c r="AF16" s="30"/>
      <c r="AG16" s="30"/>
      <c r="AH16" s="37"/>
      <c r="AI16" s="37"/>
      <c r="AJ16" s="37"/>
    </row>
    <row r="17" spans="1:36" ht="15.75" x14ac:dyDescent="0.25">
      <c r="A17" s="30" t="s">
        <v>97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 t="s">
        <v>97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 t="s">
        <v>97</v>
      </c>
      <c r="AB17" s="30"/>
      <c r="AC17" s="30"/>
      <c r="AD17" s="30"/>
      <c r="AE17" s="30"/>
      <c r="AF17" s="30"/>
      <c r="AG17" s="30"/>
      <c r="AH17" s="37"/>
      <c r="AI17" s="37"/>
      <c r="AJ17" s="37"/>
    </row>
    <row r="18" spans="1:36" ht="15.75" x14ac:dyDescent="0.25">
      <c r="A18" s="30" t="s">
        <v>93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 t="s">
        <v>93</v>
      </c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 t="s">
        <v>93</v>
      </c>
      <c r="AB18" s="30"/>
      <c r="AC18" s="30"/>
      <c r="AD18" s="30"/>
      <c r="AE18" s="30"/>
      <c r="AF18" s="30"/>
      <c r="AG18" s="30"/>
      <c r="AH18" s="37"/>
      <c r="AI18" s="37"/>
      <c r="AJ18" s="37"/>
    </row>
    <row r="19" spans="1:36" ht="15.75" x14ac:dyDescent="0.25">
      <c r="A19" s="30" t="s">
        <v>94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 t="s">
        <v>94</v>
      </c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 t="s">
        <v>94</v>
      </c>
      <c r="AB19" s="30"/>
      <c r="AC19" s="30"/>
      <c r="AD19" s="30"/>
      <c r="AE19" s="30"/>
      <c r="AF19" s="30"/>
      <c r="AG19" s="30"/>
      <c r="AH19" s="37"/>
      <c r="AI19" s="37"/>
      <c r="AJ19" s="37"/>
    </row>
    <row r="20" spans="1:36" ht="15.75" x14ac:dyDescent="0.25">
      <c r="A20" s="29" t="s">
        <v>103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 t="s">
        <v>103</v>
      </c>
      <c r="N20" s="29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 t="s">
        <v>103</v>
      </c>
      <c r="AB20" s="29"/>
      <c r="AC20" s="29"/>
      <c r="AD20" s="29"/>
      <c r="AE20" s="29"/>
      <c r="AF20" s="29"/>
      <c r="AG20" s="29"/>
      <c r="AH20" s="37"/>
      <c r="AI20" s="37"/>
      <c r="AJ20" s="37"/>
    </row>
    <row r="21" spans="1:36" ht="15.75" x14ac:dyDescent="0.25">
      <c r="A21" s="30" t="s">
        <v>110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 t="s">
        <v>110</v>
      </c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 t="s">
        <v>114</v>
      </c>
      <c r="AB21" s="30"/>
      <c r="AC21" s="30"/>
      <c r="AD21" s="30"/>
      <c r="AE21" s="30"/>
      <c r="AF21" s="30"/>
      <c r="AG21" s="30"/>
      <c r="AH21" s="37"/>
      <c r="AI21" s="37"/>
      <c r="AJ21" s="37"/>
    </row>
    <row r="22" spans="1:36" ht="15.75" x14ac:dyDescent="0.25">
      <c r="A22" s="30" t="s">
        <v>111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 t="s">
        <v>111</v>
      </c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 t="s">
        <v>115</v>
      </c>
      <c r="AB22" s="30"/>
      <c r="AC22" s="30"/>
      <c r="AD22" s="30"/>
      <c r="AE22" s="30"/>
      <c r="AF22" s="30"/>
      <c r="AG22" s="30"/>
      <c r="AH22" s="37"/>
      <c r="AI22" s="37"/>
      <c r="AJ22" s="37"/>
    </row>
    <row r="23" spans="1:36" ht="15.75" x14ac:dyDescent="0.25">
      <c r="A23" s="30" t="s">
        <v>97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 t="s">
        <v>97</v>
      </c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 t="s">
        <v>97</v>
      </c>
      <c r="AB23" s="30"/>
      <c r="AC23" s="30"/>
      <c r="AD23" s="30"/>
      <c r="AE23" s="30"/>
      <c r="AF23" s="30"/>
      <c r="AG23" s="30"/>
      <c r="AH23" s="37"/>
      <c r="AI23" s="37"/>
      <c r="AJ23" s="37"/>
    </row>
    <row r="24" spans="1:36" ht="15.75" x14ac:dyDescent="0.25">
      <c r="A24" s="30" t="s">
        <v>93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 t="s">
        <v>93</v>
      </c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 t="s">
        <v>93</v>
      </c>
      <c r="AB24" s="30"/>
      <c r="AC24" s="30"/>
      <c r="AD24" s="30"/>
      <c r="AE24" s="30"/>
      <c r="AF24" s="30"/>
      <c r="AG24" s="30"/>
      <c r="AH24" s="37"/>
      <c r="AI24" s="37"/>
      <c r="AJ24" s="37"/>
    </row>
    <row r="25" spans="1:36" ht="15.75" x14ac:dyDescent="0.25">
      <c r="A25" s="30" t="s">
        <v>94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 t="s">
        <v>94</v>
      </c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 t="s">
        <v>94</v>
      </c>
      <c r="AB25" s="30"/>
      <c r="AC25" s="30"/>
      <c r="AD25" s="30"/>
      <c r="AE25" s="30"/>
      <c r="AF25" s="30"/>
      <c r="AG25" s="30"/>
      <c r="AH25" s="37"/>
      <c r="AI25" s="37"/>
      <c r="AJ25" s="37"/>
    </row>
    <row r="26" spans="1:36" ht="15.75" x14ac:dyDescent="0.25">
      <c r="A26" s="29" t="s">
        <v>104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 t="s">
        <v>104</v>
      </c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 t="s">
        <v>104</v>
      </c>
      <c r="AB26" s="29"/>
      <c r="AC26" s="29"/>
      <c r="AD26" s="29"/>
      <c r="AE26" s="29"/>
      <c r="AF26" s="29"/>
      <c r="AG26" s="29"/>
      <c r="AH26" s="37"/>
      <c r="AI26" s="37"/>
      <c r="AJ26" s="37"/>
    </row>
    <row r="27" spans="1:36" ht="15.75" x14ac:dyDescent="0.25">
      <c r="A27" s="30" t="s">
        <v>110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 t="s">
        <v>110</v>
      </c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 t="s">
        <v>110</v>
      </c>
      <c r="AB27" s="30"/>
      <c r="AC27" s="30"/>
      <c r="AD27" s="30"/>
      <c r="AE27" s="30"/>
      <c r="AF27" s="30"/>
      <c r="AG27" s="30"/>
      <c r="AH27" s="37"/>
      <c r="AI27" s="37"/>
      <c r="AJ27" s="37"/>
    </row>
    <row r="28" spans="1:36" ht="15.75" x14ac:dyDescent="0.25">
      <c r="A28" s="30" t="s">
        <v>111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 t="s">
        <v>111</v>
      </c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 t="s">
        <v>111</v>
      </c>
      <c r="AB28" s="30"/>
      <c r="AC28" s="30"/>
      <c r="AD28" s="30"/>
      <c r="AE28" s="30"/>
      <c r="AF28" s="30"/>
      <c r="AG28" s="30"/>
      <c r="AH28" s="37"/>
      <c r="AI28" s="37"/>
      <c r="AJ28" s="37"/>
    </row>
    <row r="29" spans="1:36" ht="15.75" x14ac:dyDescent="0.25">
      <c r="A29" s="30" t="s">
        <v>97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 t="s">
        <v>97</v>
      </c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 t="s">
        <v>97</v>
      </c>
      <c r="AB29" s="30"/>
      <c r="AC29" s="30"/>
      <c r="AD29" s="30"/>
      <c r="AE29" s="30"/>
      <c r="AF29" s="30"/>
      <c r="AG29" s="30"/>
      <c r="AH29" s="37"/>
      <c r="AI29" s="37"/>
      <c r="AJ29" s="37"/>
    </row>
    <row r="30" spans="1:36" ht="15.75" x14ac:dyDescent="0.25">
      <c r="A30" s="30" t="s">
        <v>93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 t="s">
        <v>93</v>
      </c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 t="s">
        <v>93</v>
      </c>
      <c r="AB30" s="30"/>
      <c r="AC30" s="30"/>
      <c r="AD30" s="30"/>
      <c r="AE30" s="30"/>
      <c r="AF30" s="30"/>
      <c r="AG30" s="30"/>
      <c r="AH30" s="37"/>
      <c r="AI30" s="37"/>
      <c r="AJ30" s="37"/>
    </row>
    <row r="31" spans="1:36" ht="15.75" x14ac:dyDescent="0.25">
      <c r="A31" s="30" t="s">
        <v>94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 t="s">
        <v>94</v>
      </c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 t="s">
        <v>94</v>
      </c>
      <c r="AB31" s="30"/>
      <c r="AC31" s="30"/>
      <c r="AD31" s="30"/>
      <c r="AE31" s="30"/>
      <c r="AF31" s="30"/>
      <c r="AG31" s="30"/>
      <c r="AH31" s="3"/>
      <c r="AI31" s="3"/>
      <c r="AJ31" s="3"/>
    </row>
    <row r="32" spans="1:36" ht="15.75" x14ac:dyDescent="0.25">
      <c r="A32" s="29" t="s">
        <v>105</v>
      </c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 t="s">
        <v>105</v>
      </c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 t="s">
        <v>105</v>
      </c>
      <c r="AB32" s="29"/>
      <c r="AC32" s="29"/>
      <c r="AD32" s="29"/>
      <c r="AE32" s="29"/>
      <c r="AF32" s="29"/>
      <c r="AG32" s="29"/>
      <c r="AH32" s="3"/>
      <c r="AI32" s="3"/>
      <c r="AJ32" s="3"/>
    </row>
    <row r="33" spans="1:36" ht="15.75" x14ac:dyDescent="0.25">
      <c r="A33" s="30" t="s">
        <v>110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 t="s">
        <v>110</v>
      </c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 t="s">
        <v>108</v>
      </c>
      <c r="AB33" s="30"/>
      <c r="AC33" s="30"/>
      <c r="AD33" s="30"/>
      <c r="AE33" s="30"/>
      <c r="AF33" s="30"/>
      <c r="AG33" s="30"/>
      <c r="AH33" s="3"/>
      <c r="AI33" s="3"/>
      <c r="AJ33" s="3"/>
    </row>
    <row r="34" spans="1:36" ht="15.75" x14ac:dyDescent="0.25">
      <c r="A34" s="30" t="s">
        <v>111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 t="s">
        <v>111</v>
      </c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 t="s">
        <v>109</v>
      </c>
      <c r="AB34" s="30"/>
      <c r="AC34" s="30"/>
      <c r="AD34" s="30"/>
      <c r="AE34" s="30"/>
      <c r="AF34" s="30"/>
      <c r="AG34" s="30"/>
      <c r="AH34" s="3"/>
      <c r="AI34" s="3"/>
      <c r="AJ34" s="3"/>
    </row>
    <row r="35" spans="1:36" ht="15.75" x14ac:dyDescent="0.25">
      <c r="A35" s="30" t="s">
        <v>97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 t="s">
        <v>97</v>
      </c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 t="s">
        <v>97</v>
      </c>
      <c r="AB35" s="30"/>
      <c r="AC35" s="30"/>
      <c r="AD35" s="30"/>
      <c r="AE35" s="30"/>
      <c r="AF35" s="30"/>
      <c r="AG35" s="30"/>
      <c r="AH35" s="3"/>
      <c r="AI35" s="3"/>
      <c r="AJ35" s="3"/>
    </row>
    <row r="36" spans="1:36" ht="15.75" x14ac:dyDescent="0.25">
      <c r="A36" s="30" t="s">
        <v>93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 t="s">
        <v>93</v>
      </c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 t="s">
        <v>93</v>
      </c>
      <c r="AB36" s="30"/>
      <c r="AC36" s="30"/>
      <c r="AD36" s="30"/>
      <c r="AE36" s="30"/>
      <c r="AF36" s="30"/>
      <c r="AG36" s="30"/>
      <c r="AH36" s="3"/>
      <c r="AI36" s="3"/>
      <c r="AJ36" s="3"/>
    </row>
    <row r="37" spans="1:36" ht="15.75" x14ac:dyDescent="0.25">
      <c r="A37" s="30" t="s">
        <v>94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 t="s">
        <v>94</v>
      </c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 t="s">
        <v>94</v>
      </c>
      <c r="AB37" s="30"/>
      <c r="AC37" s="30"/>
      <c r="AD37" s="30"/>
      <c r="AE37" s="30"/>
      <c r="AF37" s="30"/>
      <c r="AG37" s="30"/>
      <c r="AH37" s="3"/>
      <c r="AI37" s="3"/>
      <c r="AJ37" s="3"/>
    </row>
    <row r="38" spans="1:36" ht="15.75" x14ac:dyDescent="0.25">
      <c r="A38" s="29" t="s">
        <v>106</v>
      </c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 t="s">
        <v>106</v>
      </c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 t="s">
        <v>106</v>
      </c>
      <c r="AB38" s="29"/>
      <c r="AC38" s="29"/>
      <c r="AD38" s="29"/>
      <c r="AE38" s="29"/>
      <c r="AF38" s="29"/>
      <c r="AG38" s="29"/>
      <c r="AH38" s="3"/>
      <c r="AI38" s="3"/>
      <c r="AJ38" s="3"/>
    </row>
    <row r="39" spans="1:36" ht="15.75" x14ac:dyDescent="0.25">
      <c r="A39" s="30" t="s">
        <v>110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 t="s">
        <v>110</v>
      </c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 t="s">
        <v>110</v>
      </c>
      <c r="AB39" s="30"/>
      <c r="AC39" s="30"/>
      <c r="AD39" s="30"/>
      <c r="AE39" s="30"/>
      <c r="AF39" s="30"/>
      <c r="AG39" s="30"/>
      <c r="AH39" s="3"/>
      <c r="AI39" s="3"/>
      <c r="AJ39" s="3"/>
    </row>
    <row r="40" spans="1:36" ht="15.75" x14ac:dyDescent="0.25">
      <c r="A40" s="30" t="s">
        <v>111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 t="s">
        <v>111</v>
      </c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 t="s">
        <v>111</v>
      </c>
      <c r="AB40" s="30"/>
      <c r="AC40" s="30"/>
      <c r="AD40" s="30"/>
      <c r="AE40" s="30"/>
      <c r="AF40" s="30"/>
      <c r="AG40" s="30"/>
      <c r="AH40" s="3"/>
      <c r="AI40" s="3"/>
      <c r="AJ40" s="3"/>
    </row>
    <row r="41" spans="1:36" ht="15.75" x14ac:dyDescent="0.25">
      <c r="A41" s="30" t="s">
        <v>97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 t="s">
        <v>97</v>
      </c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 t="s">
        <v>97</v>
      </c>
      <c r="AB41" s="30"/>
      <c r="AC41" s="30"/>
      <c r="AD41" s="30"/>
      <c r="AE41" s="30"/>
      <c r="AF41" s="30"/>
      <c r="AG41" s="30"/>
      <c r="AH41" s="3"/>
      <c r="AI41" s="3"/>
      <c r="AJ41" s="3"/>
    </row>
    <row r="42" spans="1:36" ht="15.75" x14ac:dyDescent="0.25">
      <c r="A42" s="30" t="s">
        <v>93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 t="s">
        <v>93</v>
      </c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 t="s">
        <v>93</v>
      </c>
      <c r="AB42" s="30"/>
      <c r="AC42" s="30"/>
      <c r="AD42" s="30"/>
      <c r="AE42" s="30"/>
      <c r="AF42" s="30"/>
      <c r="AG42" s="30"/>
      <c r="AH42" s="3"/>
      <c r="AI42" s="3"/>
      <c r="AJ42" s="3"/>
    </row>
    <row r="43" spans="1:36" ht="15.75" x14ac:dyDescent="0.25">
      <c r="A43" s="30" t="s">
        <v>94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 t="s">
        <v>94</v>
      </c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 t="s">
        <v>94</v>
      </c>
      <c r="AB43" s="30"/>
      <c r="AC43" s="30"/>
      <c r="AD43" s="30"/>
      <c r="AE43" s="30"/>
      <c r="AF43" s="30"/>
      <c r="AG43" s="30"/>
      <c r="AH43" s="3"/>
      <c r="AI43" s="3"/>
      <c r="AJ43" s="3"/>
    </row>
    <row r="44" spans="1:36" ht="15.75" x14ac:dyDescent="0.25">
      <c r="A44" s="29" t="s">
        <v>107</v>
      </c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 t="s">
        <v>107</v>
      </c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 t="s">
        <v>107</v>
      </c>
      <c r="AB44" s="29"/>
      <c r="AC44" s="29"/>
      <c r="AD44" s="29"/>
      <c r="AE44" s="29"/>
      <c r="AF44" s="29"/>
      <c r="AG44" s="29"/>
    </row>
    <row r="45" spans="1:36" ht="15.75" x14ac:dyDescent="0.25">
      <c r="A45" s="30" t="s">
        <v>108</v>
      </c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 t="s">
        <v>108</v>
      </c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 t="s">
        <v>116</v>
      </c>
      <c r="AB45" s="30"/>
      <c r="AC45" s="30"/>
      <c r="AD45" s="30"/>
      <c r="AE45" s="30"/>
      <c r="AF45" s="30"/>
      <c r="AG45" s="30"/>
    </row>
    <row r="46" spans="1:36" ht="15.75" x14ac:dyDescent="0.25">
      <c r="A46" s="30" t="s">
        <v>109</v>
      </c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 t="s">
        <v>109</v>
      </c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 t="s">
        <v>117</v>
      </c>
      <c r="AB46" s="30"/>
      <c r="AC46" s="30"/>
      <c r="AD46" s="30"/>
      <c r="AE46" s="30"/>
      <c r="AF46" s="30"/>
      <c r="AG46" s="30"/>
    </row>
    <row r="47" spans="1:36" ht="15.75" x14ac:dyDescent="0.25">
      <c r="A47" s="30" t="s">
        <v>97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 t="s">
        <v>97</v>
      </c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 t="s">
        <v>97</v>
      </c>
      <c r="AB47" s="30"/>
      <c r="AC47" s="30"/>
      <c r="AD47" s="30"/>
      <c r="AE47" s="30"/>
      <c r="AF47" s="30"/>
      <c r="AG47" s="30"/>
    </row>
    <row r="48" spans="1:36" ht="15.75" x14ac:dyDescent="0.25">
      <c r="A48" s="30" t="s">
        <v>93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 t="s">
        <v>93</v>
      </c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 t="s">
        <v>93</v>
      </c>
      <c r="AB48" s="30"/>
      <c r="AC48" s="30"/>
      <c r="AD48" s="30"/>
      <c r="AE48" s="30"/>
      <c r="AF48" s="30"/>
      <c r="AG48" s="30"/>
    </row>
    <row r="49" spans="1:33" ht="15.75" x14ac:dyDescent="0.25">
      <c r="A49" s="30" t="s">
        <v>94</v>
      </c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 t="s">
        <v>94</v>
      </c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 t="s">
        <v>94</v>
      </c>
      <c r="AB49" s="30"/>
      <c r="AC49" s="30"/>
      <c r="AD49" s="30"/>
      <c r="AE49" s="30"/>
      <c r="AF49" s="30"/>
      <c r="AG49" s="30"/>
    </row>
  </sheetData>
  <mergeCells count="3">
    <mergeCell ref="C1:I1"/>
    <mergeCell ref="P1:V1"/>
    <mergeCell ref="AC1:AI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zoomScale="80" zoomScaleNormal="80" workbookViewId="0">
      <selection activeCell="Q29" sqref="Q29"/>
    </sheetView>
  </sheetViews>
  <sheetFormatPr defaultRowHeight="15" x14ac:dyDescent="0.25"/>
  <sheetData>
    <row r="1" spans="1:35" s="18" customFormat="1" ht="26.25" customHeight="1" x14ac:dyDescent="0.25">
      <c r="B1" s="74" t="s">
        <v>89</v>
      </c>
      <c r="C1" s="74"/>
      <c r="D1" s="74"/>
      <c r="E1" s="74"/>
      <c r="F1" s="74"/>
      <c r="G1" s="74"/>
      <c r="H1" s="74"/>
      <c r="I1" s="74"/>
      <c r="M1" s="81" t="s">
        <v>90</v>
      </c>
      <c r="N1" s="81"/>
      <c r="O1" s="81"/>
      <c r="P1" s="81"/>
      <c r="Q1" s="81"/>
      <c r="R1" s="81"/>
      <c r="S1" s="81"/>
      <c r="T1" s="81"/>
      <c r="X1" s="74"/>
      <c r="Y1" s="74"/>
      <c r="Z1" s="74"/>
      <c r="AA1" s="74"/>
      <c r="AB1" s="74"/>
      <c r="AC1" s="74"/>
      <c r="AD1" s="74"/>
      <c r="AE1" s="74"/>
    </row>
    <row r="2" spans="1:35" ht="15.75" x14ac:dyDescent="0.25">
      <c r="A2" s="29" t="s">
        <v>100</v>
      </c>
      <c r="B2" s="29"/>
      <c r="C2" s="29"/>
      <c r="D2" s="29"/>
      <c r="E2" s="17"/>
      <c r="F2" s="3"/>
      <c r="G2" s="3"/>
      <c r="H2" s="3"/>
      <c r="I2" s="3"/>
      <c r="J2" s="3"/>
      <c r="K2" s="9"/>
      <c r="L2" s="29" t="s">
        <v>100</v>
      </c>
      <c r="M2" s="29"/>
      <c r="N2" s="29"/>
      <c r="O2" s="2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4"/>
      <c r="AB2" s="9"/>
      <c r="AC2" s="9"/>
      <c r="AD2" s="9"/>
      <c r="AE2" s="9"/>
      <c r="AF2" s="9"/>
      <c r="AG2" s="9"/>
      <c r="AH2" s="10"/>
      <c r="AI2" s="10"/>
    </row>
    <row r="3" spans="1:35" ht="15.75" x14ac:dyDescent="0.25">
      <c r="A3" s="30" t="s">
        <v>110</v>
      </c>
      <c r="B3" s="30"/>
      <c r="C3" s="30"/>
      <c r="D3" s="30"/>
      <c r="E3" s="4"/>
      <c r="F3" s="3"/>
      <c r="G3" s="3"/>
      <c r="H3" s="3"/>
      <c r="I3" s="3"/>
      <c r="J3" s="3"/>
      <c r="K3" s="9"/>
      <c r="L3" s="30" t="s">
        <v>114</v>
      </c>
      <c r="M3" s="30"/>
      <c r="N3" s="30"/>
      <c r="O3" s="30"/>
      <c r="P3" s="4"/>
      <c r="Q3" s="9"/>
      <c r="R3" s="9"/>
      <c r="S3" s="9"/>
      <c r="T3" s="9"/>
      <c r="U3" s="9"/>
      <c r="V3" s="9"/>
      <c r="W3" s="9"/>
      <c r="X3" s="9"/>
      <c r="Y3" s="9"/>
      <c r="Z3" s="9"/>
      <c r="AA3" s="4"/>
      <c r="AB3" s="9"/>
      <c r="AC3" s="9"/>
      <c r="AD3" s="9"/>
      <c r="AE3" s="9"/>
      <c r="AF3" s="9"/>
      <c r="AG3" s="9"/>
      <c r="AH3" s="10"/>
      <c r="AI3" s="10"/>
    </row>
    <row r="4" spans="1:35" ht="15.75" x14ac:dyDescent="0.25">
      <c r="A4" s="30" t="s">
        <v>111</v>
      </c>
      <c r="B4" s="30"/>
      <c r="C4" s="30"/>
      <c r="D4" s="30"/>
      <c r="E4" s="3"/>
      <c r="F4" s="3"/>
      <c r="G4" s="3"/>
      <c r="H4" s="3"/>
      <c r="I4" s="3"/>
      <c r="J4" s="3"/>
      <c r="K4" s="9"/>
      <c r="L4" s="30" t="s">
        <v>115</v>
      </c>
      <c r="M4" s="30"/>
      <c r="N4" s="30"/>
      <c r="O4" s="30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10"/>
      <c r="AI4" s="10"/>
    </row>
    <row r="5" spans="1:35" ht="15.75" x14ac:dyDescent="0.25">
      <c r="A5" s="30" t="s">
        <v>97</v>
      </c>
      <c r="B5" s="30"/>
      <c r="C5" s="30"/>
      <c r="D5" s="30"/>
      <c r="E5" s="3"/>
      <c r="F5" s="3"/>
      <c r="G5" s="3"/>
      <c r="H5" s="37"/>
      <c r="I5" s="37"/>
      <c r="J5" s="37"/>
      <c r="K5" s="9"/>
      <c r="L5" s="30" t="s">
        <v>97</v>
      </c>
      <c r="M5" s="30"/>
      <c r="N5" s="30"/>
      <c r="O5" s="30"/>
      <c r="P5" s="9"/>
      <c r="Q5" s="9"/>
      <c r="R5" s="9"/>
      <c r="S5" s="38"/>
      <c r="T5" s="38"/>
      <c r="U5" s="38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10"/>
      <c r="AI5" s="10"/>
    </row>
    <row r="6" spans="1:35" ht="15.75" x14ac:dyDescent="0.25">
      <c r="A6" s="30" t="s">
        <v>93</v>
      </c>
      <c r="B6" s="30"/>
      <c r="C6" s="30"/>
      <c r="D6" s="30"/>
      <c r="E6" s="3"/>
      <c r="F6" s="3"/>
      <c r="G6" s="3"/>
      <c r="H6" s="37"/>
      <c r="I6" s="37"/>
      <c r="J6" s="37"/>
      <c r="K6" s="9"/>
      <c r="L6" s="30" t="s">
        <v>93</v>
      </c>
      <c r="M6" s="30"/>
      <c r="N6" s="30"/>
      <c r="O6" s="30"/>
      <c r="P6" s="9"/>
      <c r="Q6" s="9"/>
      <c r="R6" s="9"/>
      <c r="S6" s="38"/>
      <c r="T6" s="38"/>
      <c r="U6" s="38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10"/>
      <c r="AI6" s="10"/>
    </row>
    <row r="7" spans="1:35" ht="15.75" x14ac:dyDescent="0.25">
      <c r="A7" s="30" t="s">
        <v>94</v>
      </c>
      <c r="B7" s="30"/>
      <c r="C7" s="30"/>
      <c r="D7" s="30"/>
      <c r="E7" s="3"/>
      <c r="F7" s="3"/>
      <c r="G7" s="3"/>
      <c r="H7" s="37"/>
      <c r="I7" s="37"/>
      <c r="J7" s="37"/>
      <c r="K7" s="9"/>
      <c r="L7" s="30" t="s">
        <v>94</v>
      </c>
      <c r="M7" s="30"/>
      <c r="N7" s="30"/>
      <c r="O7" s="30"/>
      <c r="P7" s="9"/>
      <c r="Q7" s="9"/>
      <c r="R7" s="9"/>
      <c r="S7" s="38"/>
      <c r="T7" s="38"/>
      <c r="U7" s="38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10"/>
      <c r="AI7" s="10"/>
    </row>
    <row r="8" spans="1:35" ht="15.75" x14ac:dyDescent="0.25">
      <c r="A8" s="29" t="s">
        <v>101</v>
      </c>
      <c r="B8" s="29"/>
      <c r="C8" s="29"/>
      <c r="D8" s="29"/>
      <c r="E8" s="3"/>
      <c r="F8" s="3"/>
      <c r="G8" s="3"/>
      <c r="H8" s="37"/>
      <c r="I8" s="37"/>
      <c r="J8" s="37"/>
      <c r="K8" s="9"/>
      <c r="L8" s="29" t="s">
        <v>101</v>
      </c>
      <c r="M8" s="29"/>
      <c r="N8" s="29"/>
      <c r="O8" s="29"/>
      <c r="P8" s="9"/>
      <c r="Q8" s="9"/>
      <c r="R8" s="9"/>
      <c r="S8" s="38"/>
      <c r="T8" s="38"/>
      <c r="U8" s="38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10"/>
      <c r="AI8" s="10"/>
    </row>
    <row r="9" spans="1:35" ht="15.75" x14ac:dyDescent="0.25">
      <c r="A9" s="30" t="s">
        <v>108</v>
      </c>
      <c r="B9" s="30"/>
      <c r="C9" s="30"/>
      <c r="D9" s="30"/>
      <c r="E9" s="3"/>
      <c r="F9" s="3"/>
      <c r="G9" s="3"/>
      <c r="H9" s="37"/>
      <c r="I9" s="37"/>
      <c r="J9" s="37"/>
      <c r="K9" s="9"/>
      <c r="L9" s="30" t="s">
        <v>110</v>
      </c>
      <c r="M9" s="30"/>
      <c r="N9" s="30"/>
      <c r="O9" s="30"/>
      <c r="P9" s="9"/>
      <c r="Q9" s="9"/>
      <c r="R9" s="9"/>
      <c r="S9" s="38"/>
      <c r="T9" s="38"/>
      <c r="U9" s="38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10"/>
      <c r="AI9" s="10"/>
    </row>
    <row r="10" spans="1:35" ht="15.75" x14ac:dyDescent="0.25">
      <c r="A10" s="30" t="s">
        <v>109</v>
      </c>
      <c r="B10" s="30"/>
      <c r="C10" s="30"/>
      <c r="D10" s="30"/>
      <c r="E10" s="3"/>
      <c r="F10" s="3"/>
      <c r="G10" s="3"/>
      <c r="H10" s="37"/>
      <c r="I10" s="37"/>
      <c r="J10" s="37"/>
      <c r="K10" s="9"/>
      <c r="L10" s="30" t="s">
        <v>111</v>
      </c>
      <c r="M10" s="30"/>
      <c r="N10" s="30"/>
      <c r="O10" s="30"/>
      <c r="P10" s="9"/>
      <c r="Q10" s="9"/>
      <c r="R10" s="9"/>
      <c r="S10" s="38"/>
      <c r="T10" s="38"/>
      <c r="U10" s="38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10"/>
      <c r="AI10" s="10"/>
    </row>
    <row r="11" spans="1:35" ht="15.75" x14ac:dyDescent="0.25">
      <c r="A11" s="30" t="s">
        <v>97</v>
      </c>
      <c r="B11" s="30"/>
      <c r="C11" s="30"/>
      <c r="D11" s="30"/>
      <c r="E11" s="3"/>
      <c r="F11" s="3"/>
      <c r="G11" s="3"/>
      <c r="H11" s="37"/>
      <c r="I11" s="37"/>
      <c r="J11" s="37"/>
      <c r="K11" s="9"/>
      <c r="L11" s="30" t="s">
        <v>97</v>
      </c>
      <c r="M11" s="30"/>
      <c r="N11" s="30"/>
      <c r="O11" s="30"/>
      <c r="P11" s="9"/>
      <c r="Q11" s="9"/>
      <c r="R11" s="9"/>
      <c r="S11" s="38"/>
      <c r="T11" s="38"/>
      <c r="U11" s="38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10"/>
      <c r="AI11" s="10"/>
    </row>
    <row r="12" spans="1:35" ht="15.75" x14ac:dyDescent="0.25">
      <c r="A12" s="30" t="s">
        <v>93</v>
      </c>
      <c r="B12" s="30"/>
      <c r="C12" s="30"/>
      <c r="D12" s="30"/>
      <c r="E12" s="3"/>
      <c r="F12" s="3"/>
      <c r="G12" s="3"/>
      <c r="H12" s="37"/>
      <c r="I12" s="37"/>
      <c r="J12" s="37"/>
      <c r="K12" s="9"/>
      <c r="L12" s="30" t="s">
        <v>93</v>
      </c>
      <c r="M12" s="30"/>
      <c r="N12" s="30"/>
      <c r="O12" s="30"/>
      <c r="P12" s="9"/>
      <c r="Q12" s="9"/>
      <c r="R12" s="9"/>
      <c r="S12" s="38"/>
      <c r="T12" s="38"/>
      <c r="U12" s="38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10"/>
      <c r="AI12" s="10"/>
    </row>
    <row r="13" spans="1:35" ht="15.75" x14ac:dyDescent="0.25">
      <c r="A13" s="30" t="s">
        <v>94</v>
      </c>
      <c r="B13" s="30"/>
      <c r="C13" s="30"/>
      <c r="D13" s="30"/>
      <c r="E13" s="3"/>
      <c r="F13" s="3"/>
      <c r="G13" s="3"/>
      <c r="H13" s="37"/>
      <c r="I13" s="37"/>
      <c r="J13" s="37"/>
      <c r="K13" s="9"/>
      <c r="L13" s="30" t="s">
        <v>94</v>
      </c>
      <c r="M13" s="30"/>
      <c r="N13" s="30"/>
      <c r="O13" s="30"/>
      <c r="P13" s="9"/>
      <c r="Q13" s="9"/>
      <c r="R13" s="9"/>
      <c r="S13" s="38"/>
      <c r="T13" s="38"/>
      <c r="U13" s="38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10"/>
      <c r="AI13" s="10"/>
    </row>
    <row r="14" spans="1:35" ht="15.75" x14ac:dyDescent="0.25">
      <c r="A14" s="29" t="s">
        <v>102</v>
      </c>
      <c r="B14" s="29"/>
      <c r="C14" s="29"/>
      <c r="D14" s="29"/>
      <c r="E14" s="3"/>
      <c r="F14" s="3"/>
      <c r="G14" s="3"/>
      <c r="H14" s="37"/>
      <c r="I14" s="37"/>
      <c r="J14" s="37"/>
      <c r="K14" s="9"/>
      <c r="L14" s="29" t="s">
        <v>102</v>
      </c>
      <c r="M14" s="29"/>
      <c r="N14" s="29"/>
      <c r="O14" s="29"/>
      <c r="P14" s="9"/>
      <c r="Q14" s="9"/>
      <c r="R14" s="9"/>
      <c r="S14" s="38"/>
      <c r="T14" s="38"/>
      <c r="U14" s="38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10"/>
      <c r="AI14" s="10"/>
    </row>
    <row r="15" spans="1:35" ht="15.75" x14ac:dyDescent="0.25">
      <c r="A15" s="30" t="s">
        <v>114</v>
      </c>
      <c r="B15" s="30"/>
      <c r="C15" s="30"/>
      <c r="D15" s="30"/>
      <c r="E15" s="3"/>
      <c r="F15" s="3"/>
      <c r="G15" s="3"/>
      <c r="H15" s="37"/>
      <c r="I15" s="37"/>
      <c r="J15" s="37"/>
      <c r="K15" s="9"/>
      <c r="L15" s="30" t="s">
        <v>114</v>
      </c>
      <c r="M15" s="30"/>
      <c r="N15" s="30"/>
      <c r="O15" s="30"/>
      <c r="P15" s="9"/>
      <c r="Q15" s="9"/>
      <c r="R15" s="9"/>
      <c r="S15" s="38"/>
      <c r="T15" s="38"/>
      <c r="U15" s="38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10"/>
      <c r="AI15" s="10"/>
    </row>
    <row r="16" spans="1:35" ht="15.75" x14ac:dyDescent="0.25">
      <c r="A16" s="30" t="s">
        <v>115</v>
      </c>
      <c r="B16" s="30"/>
      <c r="C16" s="30"/>
      <c r="D16" s="30"/>
      <c r="E16" s="3"/>
      <c r="F16" s="3"/>
      <c r="G16" s="3"/>
      <c r="H16" s="37"/>
      <c r="I16" s="37"/>
      <c r="J16" s="37"/>
      <c r="K16" s="9"/>
      <c r="L16" s="30" t="s">
        <v>115</v>
      </c>
      <c r="M16" s="30"/>
      <c r="N16" s="30"/>
      <c r="O16" s="30"/>
      <c r="P16" s="9"/>
      <c r="Q16" s="9"/>
      <c r="R16" s="9"/>
      <c r="S16" s="38"/>
      <c r="T16" s="38"/>
      <c r="U16" s="38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10"/>
      <c r="AI16" s="10"/>
    </row>
    <row r="17" spans="1:35" ht="15.75" x14ac:dyDescent="0.25">
      <c r="A17" s="30" t="s">
        <v>97</v>
      </c>
      <c r="B17" s="30"/>
      <c r="C17" s="30"/>
      <c r="D17" s="30"/>
      <c r="E17" s="3"/>
      <c r="F17" s="3"/>
      <c r="G17" s="3"/>
      <c r="H17" s="37"/>
      <c r="I17" s="37"/>
      <c r="J17" s="37"/>
      <c r="K17" s="9"/>
      <c r="L17" s="30" t="s">
        <v>97</v>
      </c>
      <c r="M17" s="30"/>
      <c r="N17" s="30"/>
      <c r="O17" s="30"/>
      <c r="P17" s="9"/>
      <c r="Q17" s="9"/>
      <c r="R17" s="9"/>
      <c r="S17" s="38"/>
      <c r="T17" s="38"/>
      <c r="U17" s="38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10"/>
      <c r="AI17" s="10"/>
    </row>
    <row r="18" spans="1:35" ht="15.75" x14ac:dyDescent="0.25">
      <c r="A18" s="30" t="s">
        <v>93</v>
      </c>
      <c r="B18" s="30"/>
      <c r="C18" s="30"/>
      <c r="D18" s="30"/>
      <c r="E18" s="3"/>
      <c r="F18" s="3"/>
      <c r="G18" s="3"/>
      <c r="H18" s="37"/>
      <c r="I18" s="37"/>
      <c r="J18" s="37"/>
      <c r="K18" s="9"/>
      <c r="L18" s="30" t="s">
        <v>93</v>
      </c>
      <c r="M18" s="30"/>
      <c r="N18" s="30"/>
      <c r="O18" s="30"/>
      <c r="P18" s="9"/>
      <c r="Q18" s="9"/>
      <c r="R18" s="9"/>
      <c r="S18" s="38"/>
      <c r="T18" s="38"/>
      <c r="U18" s="38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10"/>
      <c r="AI18" s="10"/>
    </row>
    <row r="19" spans="1:35" ht="15.75" x14ac:dyDescent="0.25">
      <c r="A19" s="30" t="s">
        <v>94</v>
      </c>
      <c r="B19" s="30"/>
      <c r="C19" s="30"/>
      <c r="D19" s="30"/>
      <c r="E19" s="3"/>
      <c r="F19" s="3"/>
      <c r="G19" s="3"/>
      <c r="H19" s="37"/>
      <c r="I19" s="37"/>
      <c r="J19" s="37"/>
      <c r="K19" s="9"/>
      <c r="L19" s="30" t="s">
        <v>94</v>
      </c>
      <c r="M19" s="30"/>
      <c r="N19" s="30"/>
      <c r="O19" s="30"/>
      <c r="P19" s="9"/>
      <c r="Q19" s="9"/>
      <c r="R19" s="9"/>
      <c r="S19" s="38"/>
      <c r="T19" s="38"/>
      <c r="U19" s="38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10"/>
      <c r="AI19" s="10"/>
    </row>
    <row r="20" spans="1:35" ht="15.75" x14ac:dyDescent="0.25">
      <c r="A20" s="29" t="s">
        <v>103</v>
      </c>
      <c r="B20" s="29"/>
      <c r="C20" s="29"/>
      <c r="D20" s="29"/>
      <c r="E20" s="3"/>
      <c r="F20" s="3"/>
      <c r="G20" s="3"/>
      <c r="H20" s="37"/>
      <c r="I20" s="37"/>
      <c r="J20" s="37"/>
      <c r="K20" s="9"/>
      <c r="L20" s="29" t="s">
        <v>103</v>
      </c>
      <c r="M20" s="29"/>
      <c r="N20" s="29"/>
      <c r="O20" s="29"/>
      <c r="P20" s="9"/>
      <c r="Q20" s="9"/>
      <c r="R20" s="9"/>
      <c r="S20" s="38"/>
      <c r="T20" s="38"/>
      <c r="U20" s="38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10"/>
      <c r="AI20" s="10"/>
    </row>
    <row r="21" spans="1:35" ht="15.75" x14ac:dyDescent="0.25">
      <c r="A21" s="30" t="s">
        <v>114</v>
      </c>
      <c r="B21" s="30"/>
      <c r="C21" s="30"/>
      <c r="D21" s="30"/>
      <c r="E21" s="3"/>
      <c r="F21" s="3"/>
      <c r="G21" s="3"/>
      <c r="H21" s="37"/>
      <c r="I21" s="37"/>
      <c r="J21" s="37"/>
      <c r="K21" s="9"/>
      <c r="L21" s="30" t="s">
        <v>114</v>
      </c>
      <c r="M21" s="30"/>
      <c r="N21" s="30"/>
      <c r="O21" s="30"/>
      <c r="P21" s="9"/>
      <c r="Q21" s="9"/>
      <c r="R21" s="9"/>
      <c r="S21" s="38"/>
      <c r="T21" s="38"/>
      <c r="U21" s="38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10"/>
      <c r="AI21" s="10"/>
    </row>
    <row r="22" spans="1:35" ht="15.75" x14ac:dyDescent="0.25">
      <c r="A22" s="30" t="s">
        <v>115</v>
      </c>
      <c r="B22" s="30"/>
      <c r="C22" s="30"/>
      <c r="D22" s="30"/>
      <c r="E22" s="3"/>
      <c r="F22" s="3"/>
      <c r="G22" s="3"/>
      <c r="H22" s="37"/>
      <c r="I22" s="37"/>
      <c r="J22" s="37"/>
      <c r="K22" s="9"/>
      <c r="L22" s="30" t="s">
        <v>115</v>
      </c>
      <c r="M22" s="30"/>
      <c r="N22" s="30"/>
      <c r="O22" s="30"/>
      <c r="P22" s="9"/>
      <c r="Q22" s="9"/>
      <c r="R22" s="9"/>
      <c r="S22" s="38"/>
      <c r="T22" s="38"/>
      <c r="U22" s="38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10"/>
      <c r="AI22" s="10"/>
    </row>
    <row r="23" spans="1:35" ht="15.75" x14ac:dyDescent="0.25">
      <c r="A23" s="30" t="s">
        <v>97</v>
      </c>
      <c r="B23" s="30"/>
      <c r="C23" s="30"/>
      <c r="D23" s="30"/>
      <c r="E23" s="3"/>
      <c r="F23" s="3"/>
      <c r="G23" s="3"/>
      <c r="H23" s="37"/>
      <c r="I23" s="37"/>
      <c r="J23" s="37"/>
      <c r="K23" s="9"/>
      <c r="L23" s="30" t="s">
        <v>97</v>
      </c>
      <c r="M23" s="30"/>
      <c r="N23" s="30"/>
      <c r="O23" s="30"/>
      <c r="P23" s="9"/>
      <c r="Q23" s="9"/>
      <c r="R23" s="9"/>
      <c r="S23" s="38"/>
      <c r="T23" s="38"/>
      <c r="U23" s="38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10"/>
      <c r="AI23" s="10"/>
    </row>
    <row r="24" spans="1:35" ht="15.75" x14ac:dyDescent="0.25">
      <c r="A24" s="30" t="s">
        <v>93</v>
      </c>
      <c r="B24" s="30"/>
      <c r="C24" s="30"/>
      <c r="D24" s="30"/>
      <c r="E24" s="3"/>
      <c r="F24" s="3"/>
      <c r="G24" s="3"/>
      <c r="H24" s="37"/>
      <c r="I24" s="37"/>
      <c r="J24" s="37"/>
      <c r="K24" s="9"/>
      <c r="L24" s="30" t="s">
        <v>93</v>
      </c>
      <c r="M24" s="30"/>
      <c r="N24" s="30"/>
      <c r="O24" s="30"/>
      <c r="P24" s="9"/>
      <c r="Q24" s="9"/>
      <c r="R24" s="9"/>
      <c r="S24" s="38"/>
      <c r="T24" s="38"/>
      <c r="U24" s="38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10"/>
      <c r="AI24" s="10"/>
    </row>
    <row r="25" spans="1:35" ht="15.75" x14ac:dyDescent="0.25">
      <c r="A25" s="30" t="s">
        <v>94</v>
      </c>
      <c r="B25" s="30"/>
      <c r="C25" s="30"/>
      <c r="D25" s="30"/>
      <c r="E25" s="3"/>
      <c r="F25" s="3"/>
      <c r="G25" s="3"/>
      <c r="H25" s="37"/>
      <c r="I25" s="37"/>
      <c r="J25" s="37"/>
      <c r="K25" s="9"/>
      <c r="L25" s="30" t="s">
        <v>94</v>
      </c>
      <c r="M25" s="30"/>
      <c r="N25" s="30"/>
      <c r="O25" s="30"/>
      <c r="P25" s="9"/>
      <c r="Q25" s="9"/>
      <c r="R25" s="9"/>
      <c r="S25" s="38"/>
      <c r="T25" s="38"/>
      <c r="U25" s="38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10"/>
      <c r="AI25" s="10"/>
    </row>
    <row r="26" spans="1:35" ht="15.75" x14ac:dyDescent="0.25">
      <c r="A26" s="29" t="s">
        <v>104</v>
      </c>
      <c r="B26" s="29"/>
      <c r="C26" s="29"/>
      <c r="D26" s="29"/>
      <c r="E26" s="3"/>
      <c r="F26" s="3"/>
      <c r="G26" s="3"/>
      <c r="H26" s="37"/>
      <c r="I26" s="37"/>
      <c r="J26" s="37"/>
      <c r="K26" s="9"/>
      <c r="L26" s="29" t="s">
        <v>104</v>
      </c>
      <c r="M26" s="29"/>
      <c r="N26" s="29"/>
      <c r="O26" s="29"/>
      <c r="P26" s="9"/>
      <c r="Q26" s="9"/>
      <c r="R26" s="9"/>
      <c r="S26" s="38"/>
      <c r="T26" s="38"/>
      <c r="U26" s="38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10"/>
      <c r="AI26" s="10"/>
    </row>
    <row r="27" spans="1:35" ht="15.75" x14ac:dyDescent="0.25">
      <c r="A27" s="30" t="s">
        <v>110</v>
      </c>
      <c r="B27" s="30"/>
      <c r="C27" s="30"/>
      <c r="D27" s="30"/>
      <c r="E27" s="3"/>
      <c r="F27" s="3"/>
      <c r="G27" s="3"/>
      <c r="H27" s="37"/>
      <c r="I27" s="37"/>
      <c r="J27" s="37"/>
      <c r="K27" s="9"/>
      <c r="L27" s="30" t="s">
        <v>110</v>
      </c>
      <c r="M27" s="30"/>
      <c r="N27" s="30"/>
      <c r="O27" s="30"/>
      <c r="P27" s="9"/>
      <c r="Q27" s="9"/>
      <c r="R27" s="9"/>
      <c r="S27" s="38"/>
      <c r="T27" s="38"/>
      <c r="U27" s="38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10"/>
      <c r="AI27" s="10"/>
    </row>
    <row r="28" spans="1:35" ht="15.75" x14ac:dyDescent="0.25">
      <c r="A28" s="30" t="s">
        <v>111</v>
      </c>
      <c r="B28" s="30"/>
      <c r="C28" s="30"/>
      <c r="D28" s="30"/>
      <c r="E28" s="3"/>
      <c r="F28" s="3"/>
      <c r="G28" s="3"/>
      <c r="H28" s="37"/>
      <c r="I28" s="37"/>
      <c r="J28" s="37"/>
      <c r="K28" s="9"/>
      <c r="L28" s="30" t="s">
        <v>111</v>
      </c>
      <c r="M28" s="30"/>
      <c r="N28" s="30"/>
      <c r="O28" s="30"/>
      <c r="P28" s="9"/>
      <c r="Q28" s="9"/>
      <c r="R28" s="9"/>
      <c r="S28" s="38"/>
      <c r="T28" s="38"/>
      <c r="U28" s="38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10"/>
      <c r="AI28" s="10"/>
    </row>
    <row r="29" spans="1:35" ht="15.75" x14ac:dyDescent="0.25">
      <c r="A29" s="30" t="s">
        <v>97</v>
      </c>
      <c r="B29" s="30"/>
      <c r="C29" s="30"/>
      <c r="D29" s="30"/>
      <c r="E29" s="3"/>
      <c r="F29" s="3"/>
      <c r="G29" s="3"/>
      <c r="H29" s="37"/>
      <c r="I29" s="37"/>
      <c r="J29" s="37"/>
      <c r="K29" s="9"/>
      <c r="L29" s="30" t="s">
        <v>97</v>
      </c>
      <c r="M29" s="30"/>
      <c r="N29" s="30"/>
      <c r="O29" s="30"/>
      <c r="P29" s="9"/>
      <c r="Q29" s="9"/>
      <c r="R29" s="9"/>
      <c r="S29" s="38"/>
      <c r="T29" s="38"/>
      <c r="U29" s="38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10"/>
      <c r="AI29" s="10"/>
    </row>
    <row r="30" spans="1:35" ht="15.75" x14ac:dyDescent="0.25">
      <c r="A30" s="30" t="s">
        <v>93</v>
      </c>
      <c r="B30" s="30"/>
      <c r="C30" s="30"/>
      <c r="D30" s="30"/>
      <c r="E30" s="3"/>
      <c r="F30" s="3"/>
      <c r="G30" s="3"/>
      <c r="H30" s="37"/>
      <c r="I30" s="37"/>
      <c r="J30" s="37"/>
      <c r="K30" s="9"/>
      <c r="L30" s="30" t="s">
        <v>93</v>
      </c>
      <c r="M30" s="30"/>
      <c r="N30" s="30"/>
      <c r="O30" s="30"/>
      <c r="P30" s="9"/>
      <c r="Q30" s="9"/>
      <c r="R30" s="9"/>
      <c r="S30" s="38"/>
      <c r="T30" s="38"/>
      <c r="U30" s="38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10"/>
      <c r="AI30" s="10"/>
    </row>
    <row r="31" spans="1:35" ht="15.75" x14ac:dyDescent="0.25">
      <c r="A31" s="30" t="s">
        <v>94</v>
      </c>
      <c r="B31" s="30"/>
      <c r="C31" s="30"/>
      <c r="D31" s="30"/>
      <c r="E31" s="3"/>
      <c r="F31" s="3"/>
      <c r="G31" s="3"/>
      <c r="H31" s="3"/>
      <c r="I31" s="3"/>
      <c r="J31" s="3"/>
      <c r="K31" s="3"/>
      <c r="L31" s="30" t="s">
        <v>94</v>
      </c>
      <c r="M31" s="30"/>
      <c r="N31" s="30"/>
      <c r="O31" s="30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5" ht="15.75" x14ac:dyDescent="0.25">
      <c r="A32" s="29" t="s">
        <v>105</v>
      </c>
      <c r="B32" s="29"/>
      <c r="C32" s="29"/>
      <c r="D32" s="29"/>
      <c r="E32" s="3"/>
      <c r="F32" s="3"/>
      <c r="G32" s="3"/>
      <c r="H32" s="3"/>
      <c r="I32" s="3"/>
      <c r="J32" s="3"/>
      <c r="K32" s="3"/>
      <c r="L32" s="29" t="s">
        <v>105</v>
      </c>
      <c r="M32" s="29"/>
      <c r="N32" s="29"/>
      <c r="O32" s="29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15" ht="15.75" x14ac:dyDescent="0.25">
      <c r="A33" s="30" t="s">
        <v>108</v>
      </c>
      <c r="B33" s="30"/>
      <c r="C33" s="30"/>
      <c r="D33" s="30"/>
      <c r="L33" s="30" t="s">
        <v>108</v>
      </c>
      <c r="M33" s="30"/>
      <c r="N33" s="30"/>
      <c r="O33" s="30"/>
    </row>
    <row r="34" spans="1:15" ht="15.75" x14ac:dyDescent="0.25">
      <c r="A34" s="30" t="s">
        <v>109</v>
      </c>
      <c r="B34" s="30"/>
      <c r="C34" s="30"/>
      <c r="D34" s="30"/>
      <c r="L34" s="30" t="s">
        <v>109</v>
      </c>
      <c r="M34" s="30"/>
      <c r="N34" s="30"/>
      <c r="O34" s="30"/>
    </row>
    <row r="35" spans="1:15" ht="15.75" x14ac:dyDescent="0.25">
      <c r="A35" s="30" t="s">
        <v>97</v>
      </c>
      <c r="B35" s="30"/>
      <c r="C35" s="30"/>
      <c r="D35" s="30"/>
      <c r="L35" s="30" t="s">
        <v>97</v>
      </c>
      <c r="M35" s="30"/>
      <c r="N35" s="30"/>
      <c r="O35" s="30"/>
    </row>
    <row r="36" spans="1:15" ht="15.75" x14ac:dyDescent="0.25">
      <c r="A36" s="30" t="s">
        <v>93</v>
      </c>
      <c r="B36" s="30"/>
      <c r="C36" s="30"/>
      <c r="D36" s="30"/>
      <c r="L36" s="30" t="s">
        <v>93</v>
      </c>
      <c r="M36" s="30"/>
      <c r="N36" s="30"/>
      <c r="O36" s="30"/>
    </row>
    <row r="37" spans="1:15" ht="15.75" x14ac:dyDescent="0.25">
      <c r="A37" s="30" t="s">
        <v>94</v>
      </c>
      <c r="B37" s="30"/>
      <c r="C37" s="30"/>
      <c r="D37" s="30"/>
      <c r="L37" s="30" t="s">
        <v>94</v>
      </c>
      <c r="M37" s="30"/>
      <c r="N37" s="30"/>
      <c r="O37" s="30"/>
    </row>
    <row r="38" spans="1:15" ht="15.75" x14ac:dyDescent="0.25">
      <c r="A38" s="29" t="s">
        <v>106</v>
      </c>
      <c r="B38" s="29"/>
      <c r="C38" s="29"/>
      <c r="D38" s="29"/>
      <c r="L38" s="29" t="s">
        <v>106</v>
      </c>
      <c r="M38" s="29"/>
      <c r="N38" s="29"/>
      <c r="O38" s="29"/>
    </row>
    <row r="39" spans="1:15" ht="15.75" x14ac:dyDescent="0.25">
      <c r="A39" s="30" t="s">
        <v>110</v>
      </c>
      <c r="B39" s="30"/>
      <c r="C39" s="30"/>
      <c r="D39" s="30"/>
      <c r="L39" s="30" t="s">
        <v>110</v>
      </c>
      <c r="M39" s="30"/>
      <c r="N39" s="30"/>
      <c r="O39" s="30"/>
    </row>
    <row r="40" spans="1:15" ht="15.75" x14ac:dyDescent="0.25">
      <c r="A40" s="30" t="s">
        <v>111</v>
      </c>
      <c r="B40" s="30"/>
      <c r="C40" s="30"/>
      <c r="D40" s="30"/>
      <c r="L40" s="30" t="s">
        <v>111</v>
      </c>
      <c r="M40" s="30"/>
      <c r="N40" s="30"/>
      <c r="O40" s="30"/>
    </row>
    <row r="41" spans="1:15" ht="15.75" x14ac:dyDescent="0.25">
      <c r="A41" s="30" t="s">
        <v>97</v>
      </c>
      <c r="B41" s="30"/>
      <c r="C41" s="30"/>
      <c r="D41" s="30"/>
      <c r="L41" s="30" t="s">
        <v>97</v>
      </c>
      <c r="M41" s="30"/>
      <c r="N41" s="30"/>
      <c r="O41" s="30"/>
    </row>
    <row r="42" spans="1:15" ht="15.75" x14ac:dyDescent="0.25">
      <c r="A42" s="30" t="s">
        <v>93</v>
      </c>
      <c r="B42" s="30"/>
      <c r="C42" s="30"/>
      <c r="D42" s="30"/>
      <c r="L42" s="30" t="s">
        <v>93</v>
      </c>
      <c r="M42" s="30"/>
      <c r="N42" s="30"/>
      <c r="O42" s="30"/>
    </row>
    <row r="43" spans="1:15" ht="15.75" x14ac:dyDescent="0.25">
      <c r="A43" s="30" t="s">
        <v>94</v>
      </c>
      <c r="B43" s="30"/>
      <c r="C43" s="30"/>
      <c r="D43" s="30"/>
      <c r="L43" s="30" t="s">
        <v>94</v>
      </c>
      <c r="M43" s="30"/>
      <c r="N43" s="30"/>
      <c r="O43" s="30"/>
    </row>
    <row r="44" spans="1:15" ht="15.75" x14ac:dyDescent="0.25">
      <c r="A44" s="29" t="s">
        <v>107</v>
      </c>
      <c r="B44" s="29"/>
      <c r="C44" s="29"/>
      <c r="D44" s="29"/>
      <c r="L44" s="29" t="s">
        <v>107</v>
      </c>
      <c r="M44" s="29"/>
      <c r="N44" s="29"/>
      <c r="O44" s="29"/>
    </row>
    <row r="45" spans="1:15" ht="15.75" x14ac:dyDescent="0.25">
      <c r="A45" s="30" t="s">
        <v>108</v>
      </c>
      <c r="B45" s="30"/>
      <c r="C45" s="30"/>
      <c r="D45" s="30"/>
      <c r="L45" s="30" t="s">
        <v>116</v>
      </c>
      <c r="M45" s="30"/>
      <c r="N45" s="30"/>
      <c r="O45" s="30"/>
    </row>
    <row r="46" spans="1:15" ht="15.75" x14ac:dyDescent="0.25">
      <c r="A46" s="30" t="s">
        <v>109</v>
      </c>
      <c r="B46" s="30"/>
      <c r="C46" s="30"/>
      <c r="D46" s="30"/>
      <c r="L46" s="30" t="s">
        <v>117</v>
      </c>
      <c r="M46" s="30"/>
      <c r="N46" s="30"/>
      <c r="O46" s="30"/>
    </row>
    <row r="47" spans="1:15" ht="15.75" x14ac:dyDescent="0.25">
      <c r="A47" s="30" t="s">
        <v>97</v>
      </c>
      <c r="B47" s="30"/>
      <c r="C47" s="30"/>
      <c r="D47" s="30"/>
      <c r="L47" s="30" t="s">
        <v>97</v>
      </c>
      <c r="M47" s="30"/>
      <c r="N47" s="30"/>
      <c r="O47" s="30"/>
    </row>
    <row r="48" spans="1:15" ht="15.75" x14ac:dyDescent="0.25">
      <c r="A48" s="30" t="s">
        <v>93</v>
      </c>
      <c r="B48" s="30"/>
      <c r="C48" s="30"/>
      <c r="D48" s="30"/>
      <c r="L48" s="30" t="s">
        <v>93</v>
      </c>
      <c r="M48" s="30"/>
      <c r="N48" s="30"/>
      <c r="O48" s="30"/>
    </row>
    <row r="49" spans="1:15" ht="15.75" x14ac:dyDescent="0.25">
      <c r="A49" s="30" t="s">
        <v>94</v>
      </c>
      <c r="B49" s="30"/>
      <c r="C49" s="30"/>
      <c r="D49" s="30"/>
      <c r="L49" s="30" t="s">
        <v>94</v>
      </c>
      <c r="M49" s="30"/>
      <c r="N49" s="30"/>
      <c r="O49" s="30"/>
    </row>
  </sheetData>
  <mergeCells count="3">
    <mergeCell ref="B1:I1"/>
    <mergeCell ref="M1:T1"/>
    <mergeCell ref="X1:A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zoomScale="70" zoomScaleNormal="70" workbookViewId="0">
      <selection activeCell="A2" sqref="A2:S50"/>
    </sheetView>
  </sheetViews>
  <sheetFormatPr defaultRowHeight="15" x14ac:dyDescent="0.25"/>
  <cols>
    <col min="4" max="4" width="18" customWidth="1"/>
    <col min="7" max="7" width="16.42578125" customWidth="1"/>
    <col min="10" max="10" width="24.7109375" bestFit="1" customWidth="1"/>
  </cols>
  <sheetData>
    <row r="1" spans="1:14" ht="50.25" customHeight="1" x14ac:dyDescent="0.25">
      <c r="A1" s="15"/>
      <c r="B1" s="16"/>
      <c r="C1" s="16"/>
      <c r="D1" s="67" t="s">
        <v>68</v>
      </c>
      <c r="E1" s="67"/>
      <c r="F1" s="67"/>
      <c r="G1" s="67"/>
      <c r="H1" s="16"/>
      <c r="I1" s="16"/>
      <c r="J1" s="16"/>
      <c r="K1" s="16"/>
    </row>
    <row r="2" spans="1:14" ht="18.75" x14ac:dyDescent="0.3">
      <c r="A2" s="19" t="s">
        <v>100</v>
      </c>
      <c r="B2" s="19"/>
      <c r="C2" s="19"/>
      <c r="D2" s="19"/>
      <c r="E2" s="19"/>
      <c r="F2" s="19"/>
      <c r="G2" s="19"/>
      <c r="H2" s="19"/>
      <c r="I2" s="19"/>
      <c r="J2" s="19"/>
      <c r="K2" s="18"/>
      <c r="L2" s="18"/>
      <c r="M2" s="18"/>
      <c r="N2" s="18"/>
    </row>
    <row r="3" spans="1:14" ht="18.75" x14ac:dyDescent="0.3">
      <c r="A3" s="31" t="s">
        <v>108</v>
      </c>
      <c r="B3" s="31"/>
      <c r="C3" s="31"/>
      <c r="D3" s="31"/>
      <c r="E3" s="31"/>
      <c r="F3" s="31"/>
      <c r="G3" s="31"/>
      <c r="H3" s="31"/>
      <c r="I3" s="31"/>
      <c r="J3" s="31"/>
    </row>
    <row r="4" spans="1:14" ht="18.75" x14ac:dyDescent="0.3">
      <c r="A4" s="31" t="s">
        <v>109</v>
      </c>
      <c r="B4" s="31"/>
      <c r="C4" s="31"/>
      <c r="D4" s="31"/>
      <c r="E4" s="31"/>
      <c r="F4" s="31"/>
      <c r="G4" s="31"/>
      <c r="H4" s="31"/>
      <c r="I4" s="31"/>
      <c r="J4" s="31"/>
    </row>
    <row r="5" spans="1:14" ht="18.75" x14ac:dyDescent="0.3">
      <c r="A5" s="31" t="s">
        <v>97</v>
      </c>
      <c r="B5" s="31"/>
      <c r="C5" s="31"/>
      <c r="D5" s="31"/>
      <c r="E5" s="31"/>
      <c r="F5" s="31"/>
      <c r="G5" s="31"/>
      <c r="H5" s="31"/>
      <c r="I5" s="31"/>
      <c r="J5" s="31"/>
    </row>
    <row r="6" spans="1:14" ht="18.75" x14ac:dyDescent="0.3">
      <c r="A6" s="31" t="s">
        <v>93</v>
      </c>
      <c r="B6" s="31"/>
      <c r="C6" s="31"/>
      <c r="D6" s="31"/>
      <c r="E6" s="31"/>
      <c r="F6" s="31"/>
      <c r="G6" s="31"/>
      <c r="H6" s="31"/>
      <c r="I6" s="31"/>
      <c r="J6" s="31"/>
    </row>
    <row r="7" spans="1:14" ht="18.75" x14ac:dyDescent="0.3">
      <c r="A7" s="31" t="s">
        <v>94</v>
      </c>
      <c r="B7" s="31"/>
      <c r="C7" s="31"/>
      <c r="D7" s="31"/>
      <c r="E7" s="31"/>
      <c r="F7" s="31"/>
      <c r="G7" s="31"/>
      <c r="H7" s="31"/>
      <c r="I7" s="31"/>
      <c r="J7" s="31"/>
    </row>
    <row r="8" spans="1:14" s="18" customFormat="1" ht="18.75" x14ac:dyDescent="0.3">
      <c r="A8" s="19" t="s">
        <v>101</v>
      </c>
      <c r="B8" s="19"/>
      <c r="C8" s="19"/>
      <c r="D8" s="19"/>
      <c r="E8" s="19"/>
      <c r="F8" s="19"/>
      <c r="G8" s="19"/>
      <c r="H8" s="19"/>
      <c r="I8" s="19"/>
      <c r="J8" s="19"/>
    </row>
    <row r="9" spans="1:14" ht="18.75" x14ac:dyDescent="0.3">
      <c r="A9" s="31" t="s">
        <v>108</v>
      </c>
      <c r="B9" s="31"/>
      <c r="C9" s="31"/>
      <c r="D9" s="31"/>
      <c r="E9" s="31"/>
      <c r="F9" s="31"/>
      <c r="G9" s="31"/>
      <c r="H9" s="31"/>
      <c r="I9" s="31"/>
      <c r="J9" s="31"/>
    </row>
    <row r="10" spans="1:14" ht="18.75" x14ac:dyDescent="0.3">
      <c r="A10" s="31" t="s">
        <v>109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4" ht="18.75" x14ac:dyDescent="0.3">
      <c r="A11" s="31" t="s">
        <v>97</v>
      </c>
      <c r="B11" s="31"/>
      <c r="C11" s="31"/>
      <c r="D11" s="31"/>
      <c r="E11" s="31"/>
      <c r="F11" s="31"/>
      <c r="G11" s="31"/>
      <c r="H11" s="31"/>
      <c r="I11" s="31"/>
      <c r="J11" s="31"/>
    </row>
    <row r="12" spans="1:14" ht="18.75" x14ac:dyDescent="0.3">
      <c r="A12" s="31" t="s">
        <v>93</v>
      </c>
      <c r="B12" s="31"/>
      <c r="C12" s="31"/>
      <c r="D12" s="31"/>
      <c r="E12" s="31"/>
      <c r="F12" s="31"/>
      <c r="G12" s="31"/>
      <c r="H12" s="31"/>
      <c r="I12" s="31"/>
      <c r="J12" s="31"/>
    </row>
    <row r="13" spans="1:14" ht="18.75" x14ac:dyDescent="0.3">
      <c r="A13" s="31" t="s">
        <v>94</v>
      </c>
      <c r="B13" s="31"/>
      <c r="C13" s="31"/>
      <c r="D13" s="31"/>
      <c r="E13" s="31"/>
      <c r="F13" s="31"/>
      <c r="G13" s="31"/>
      <c r="H13" s="31"/>
      <c r="I13" s="31"/>
      <c r="J13" s="31"/>
    </row>
    <row r="14" spans="1:14" s="18" customFormat="1" ht="18.75" x14ac:dyDescent="0.3">
      <c r="A14" s="19" t="s">
        <v>102</v>
      </c>
      <c r="B14" s="19"/>
      <c r="C14" s="19"/>
      <c r="D14" s="19"/>
      <c r="E14" s="19"/>
      <c r="F14" s="19"/>
      <c r="G14" s="19"/>
      <c r="H14" s="19"/>
      <c r="I14" s="19"/>
      <c r="J14" s="19"/>
    </row>
    <row r="15" spans="1:14" ht="18.75" x14ac:dyDescent="0.3">
      <c r="A15" s="31" t="s">
        <v>108</v>
      </c>
      <c r="B15" s="31"/>
      <c r="C15" s="31"/>
      <c r="D15" s="31"/>
      <c r="E15" s="31"/>
      <c r="F15" s="31"/>
      <c r="G15" s="31"/>
      <c r="H15" s="31"/>
      <c r="I15" s="31"/>
      <c r="J15" s="31"/>
    </row>
    <row r="16" spans="1:14" ht="18.75" x14ac:dyDescent="0.3">
      <c r="A16" s="31" t="s">
        <v>109</v>
      </c>
      <c r="B16" s="31"/>
      <c r="C16" s="31"/>
      <c r="D16" s="31"/>
      <c r="E16" s="31"/>
      <c r="F16" s="31"/>
      <c r="G16" s="31"/>
      <c r="H16" s="31"/>
      <c r="I16" s="31"/>
      <c r="J16" s="31"/>
    </row>
    <row r="17" spans="1:10" ht="18.75" x14ac:dyDescent="0.3">
      <c r="A17" s="31" t="s">
        <v>97</v>
      </c>
      <c r="B17" s="31"/>
      <c r="C17" s="31"/>
      <c r="D17" s="31"/>
      <c r="E17" s="31"/>
      <c r="F17" s="31"/>
      <c r="G17" s="31"/>
      <c r="H17" s="31"/>
      <c r="I17" s="31"/>
      <c r="J17" s="31"/>
    </row>
    <row r="18" spans="1:10" ht="18.75" x14ac:dyDescent="0.3">
      <c r="A18" s="31" t="s">
        <v>93</v>
      </c>
      <c r="B18" s="31"/>
      <c r="C18" s="31"/>
      <c r="D18" s="31"/>
      <c r="E18" s="31"/>
      <c r="F18" s="31"/>
      <c r="G18" s="31"/>
      <c r="H18" s="31"/>
      <c r="I18" s="31"/>
      <c r="J18" s="31"/>
    </row>
    <row r="19" spans="1:10" ht="18.75" x14ac:dyDescent="0.3">
      <c r="A19" s="31" t="s">
        <v>94</v>
      </c>
      <c r="B19" s="31"/>
      <c r="C19" s="31"/>
      <c r="D19" s="31"/>
      <c r="E19" s="31"/>
      <c r="F19" s="31"/>
      <c r="G19" s="31"/>
      <c r="H19" s="31"/>
      <c r="I19" s="31"/>
      <c r="J19" s="31"/>
    </row>
    <row r="20" spans="1:10" s="18" customFormat="1" ht="18.75" x14ac:dyDescent="0.3">
      <c r="A20" s="19" t="s">
        <v>103</v>
      </c>
      <c r="B20" s="19"/>
      <c r="C20" s="19"/>
      <c r="D20" s="19"/>
      <c r="E20" s="19"/>
      <c r="F20" s="19"/>
      <c r="G20" s="19"/>
      <c r="H20" s="19"/>
      <c r="I20" s="19"/>
      <c r="J20" s="19"/>
    </row>
    <row r="21" spans="1:10" ht="18.75" x14ac:dyDescent="0.3">
      <c r="A21" s="31" t="s">
        <v>108</v>
      </c>
      <c r="B21" s="31"/>
      <c r="C21" s="31"/>
      <c r="D21" s="31"/>
      <c r="E21" s="31"/>
      <c r="F21" s="31"/>
      <c r="G21" s="31"/>
      <c r="H21" s="31"/>
      <c r="I21" s="31"/>
      <c r="J21" s="31"/>
    </row>
    <row r="22" spans="1:10" ht="18.75" x14ac:dyDescent="0.3">
      <c r="A22" s="31" t="s">
        <v>109</v>
      </c>
      <c r="B22" s="31"/>
      <c r="C22" s="31"/>
      <c r="D22" s="31"/>
      <c r="E22" s="31"/>
      <c r="F22" s="31"/>
      <c r="G22" s="31"/>
      <c r="H22" s="31"/>
      <c r="I22" s="31"/>
      <c r="J22" s="31"/>
    </row>
    <row r="23" spans="1:10" ht="18.75" x14ac:dyDescent="0.3">
      <c r="A23" s="31" t="s">
        <v>97</v>
      </c>
      <c r="B23" s="31"/>
      <c r="C23" s="31"/>
      <c r="D23" s="31"/>
      <c r="E23" s="31"/>
      <c r="F23" s="31"/>
      <c r="G23" s="31"/>
      <c r="H23" s="31"/>
      <c r="I23" s="31"/>
      <c r="J23" s="31"/>
    </row>
    <row r="24" spans="1:10" ht="18.75" x14ac:dyDescent="0.3">
      <c r="A24" s="31" t="s">
        <v>93</v>
      </c>
      <c r="B24" s="31"/>
      <c r="C24" s="31"/>
      <c r="D24" s="31"/>
      <c r="E24" s="31"/>
      <c r="F24" s="31"/>
      <c r="G24" s="31"/>
      <c r="H24" s="31"/>
      <c r="I24" s="31"/>
      <c r="J24" s="31"/>
    </row>
    <row r="25" spans="1:10" ht="18.75" x14ac:dyDescent="0.3">
      <c r="A25" s="31" t="s">
        <v>94</v>
      </c>
      <c r="B25" s="31"/>
      <c r="C25" s="31"/>
      <c r="D25" s="31"/>
      <c r="E25" s="31"/>
      <c r="F25" s="31"/>
      <c r="G25" s="31"/>
      <c r="H25" s="31"/>
      <c r="I25" s="31"/>
      <c r="J25" s="31"/>
    </row>
    <row r="26" spans="1:10" s="18" customFormat="1" ht="18.75" x14ac:dyDescent="0.3">
      <c r="A26" s="19" t="s">
        <v>104</v>
      </c>
      <c r="B26" s="19"/>
      <c r="C26" s="19"/>
      <c r="D26" s="19"/>
      <c r="E26" s="19"/>
      <c r="F26" s="19"/>
      <c r="G26" s="19"/>
      <c r="H26" s="19"/>
      <c r="I26" s="19"/>
      <c r="J26" s="19"/>
    </row>
    <row r="27" spans="1:10" ht="18.75" x14ac:dyDescent="0.3">
      <c r="A27" s="31" t="s">
        <v>110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0" ht="18.75" x14ac:dyDescent="0.3">
      <c r="A28" s="31" t="s">
        <v>111</v>
      </c>
      <c r="B28" s="31"/>
      <c r="C28" s="31"/>
      <c r="D28" s="31"/>
      <c r="E28" s="31"/>
      <c r="F28" s="31"/>
      <c r="G28" s="31"/>
      <c r="H28" s="31"/>
      <c r="I28" s="31"/>
      <c r="J28" s="31"/>
    </row>
    <row r="29" spans="1:10" ht="18.75" x14ac:dyDescent="0.3">
      <c r="A29" s="31" t="s">
        <v>97</v>
      </c>
      <c r="B29" s="31"/>
      <c r="C29" s="31"/>
      <c r="D29" s="31"/>
      <c r="E29" s="31"/>
      <c r="F29" s="31"/>
      <c r="G29" s="31"/>
      <c r="H29" s="31"/>
      <c r="I29" s="31"/>
      <c r="J29" s="31"/>
    </row>
    <row r="30" spans="1:10" ht="18.75" x14ac:dyDescent="0.3">
      <c r="A30" s="31" t="s">
        <v>93</v>
      </c>
      <c r="B30" s="31"/>
      <c r="C30" s="31"/>
      <c r="D30" s="31"/>
      <c r="E30" s="31"/>
      <c r="F30" s="31"/>
      <c r="G30" s="31"/>
      <c r="H30" s="31"/>
      <c r="I30" s="31"/>
      <c r="J30" s="31"/>
    </row>
    <row r="31" spans="1:10" ht="18.75" x14ac:dyDescent="0.3">
      <c r="A31" s="31" t="s">
        <v>94</v>
      </c>
      <c r="B31" s="31"/>
      <c r="C31" s="31"/>
      <c r="D31" s="31"/>
      <c r="E31" s="31"/>
      <c r="F31" s="31"/>
      <c r="G31" s="31"/>
      <c r="H31" s="31"/>
      <c r="I31" s="31"/>
      <c r="J31" s="31"/>
    </row>
    <row r="32" spans="1:10" s="18" customFormat="1" ht="18.75" x14ac:dyDescent="0.3">
      <c r="A32" s="19" t="s">
        <v>105</v>
      </c>
      <c r="B32" s="19"/>
      <c r="C32" s="19"/>
      <c r="D32" s="19"/>
      <c r="E32" s="19"/>
      <c r="F32" s="19"/>
      <c r="G32" s="19"/>
      <c r="H32" s="19"/>
      <c r="I32" s="19"/>
      <c r="J32" s="19"/>
    </row>
    <row r="33" spans="1:10" ht="18.75" x14ac:dyDescent="0.3">
      <c r="A33" s="31" t="s">
        <v>108</v>
      </c>
      <c r="B33" s="31"/>
      <c r="C33" s="31"/>
      <c r="D33" s="31"/>
      <c r="E33" s="31"/>
      <c r="F33" s="31"/>
      <c r="G33" s="31"/>
      <c r="H33" s="31"/>
      <c r="I33" s="31"/>
      <c r="J33" s="31"/>
    </row>
    <row r="34" spans="1:10" ht="18.75" x14ac:dyDescent="0.3">
      <c r="A34" s="31" t="s">
        <v>109</v>
      </c>
      <c r="B34" s="31"/>
      <c r="C34" s="31"/>
      <c r="D34" s="31"/>
      <c r="E34" s="31"/>
      <c r="F34" s="31"/>
      <c r="G34" s="31"/>
      <c r="H34" s="31"/>
      <c r="I34" s="31"/>
      <c r="J34" s="31"/>
    </row>
    <row r="35" spans="1:10" ht="18.75" x14ac:dyDescent="0.3">
      <c r="A35" s="31" t="s">
        <v>97</v>
      </c>
      <c r="B35" s="31"/>
      <c r="C35" s="31"/>
      <c r="D35" s="31"/>
      <c r="E35" s="31"/>
      <c r="F35" s="31"/>
      <c r="G35" s="31"/>
      <c r="H35" s="31"/>
      <c r="I35" s="31"/>
      <c r="J35" s="31"/>
    </row>
    <row r="36" spans="1:10" ht="18.75" x14ac:dyDescent="0.3">
      <c r="A36" s="31" t="s">
        <v>93</v>
      </c>
      <c r="B36" s="31"/>
      <c r="C36" s="31"/>
      <c r="D36" s="31"/>
      <c r="E36" s="31"/>
      <c r="F36" s="31"/>
      <c r="G36" s="31"/>
      <c r="H36" s="31"/>
      <c r="I36" s="31"/>
      <c r="J36" s="31"/>
    </row>
    <row r="37" spans="1:10" ht="18.75" x14ac:dyDescent="0.3">
      <c r="A37" s="31" t="s">
        <v>94</v>
      </c>
      <c r="B37" s="31"/>
      <c r="C37" s="31"/>
      <c r="D37" s="31"/>
      <c r="E37" s="31"/>
      <c r="F37" s="31"/>
      <c r="G37" s="31"/>
      <c r="H37" s="31"/>
      <c r="I37" s="31"/>
      <c r="J37" s="31"/>
    </row>
    <row r="38" spans="1:10" s="18" customFormat="1" ht="18.75" x14ac:dyDescent="0.3">
      <c r="A38" s="19" t="s">
        <v>106</v>
      </c>
      <c r="B38" s="19"/>
      <c r="C38" s="19"/>
      <c r="D38" s="19"/>
      <c r="E38" s="19"/>
      <c r="F38" s="19"/>
      <c r="G38" s="19"/>
      <c r="H38" s="19"/>
      <c r="I38" s="19"/>
      <c r="J38" s="19"/>
    </row>
    <row r="39" spans="1:10" ht="18.75" x14ac:dyDescent="0.3">
      <c r="A39" s="31" t="s">
        <v>110</v>
      </c>
      <c r="B39" s="31"/>
      <c r="C39" s="31"/>
      <c r="D39" s="31"/>
      <c r="E39" s="31"/>
      <c r="F39" s="31"/>
      <c r="G39" s="31"/>
      <c r="H39" s="31"/>
      <c r="I39" s="31"/>
      <c r="J39" s="31"/>
    </row>
    <row r="40" spans="1:10" ht="18.75" x14ac:dyDescent="0.3">
      <c r="A40" s="31" t="s">
        <v>111</v>
      </c>
      <c r="B40" s="31"/>
      <c r="C40" s="31"/>
      <c r="D40" s="31"/>
      <c r="E40" s="31"/>
      <c r="F40" s="31"/>
      <c r="G40" s="31"/>
      <c r="H40" s="31"/>
      <c r="I40" s="31"/>
      <c r="J40" s="31"/>
    </row>
    <row r="41" spans="1:10" ht="18.75" x14ac:dyDescent="0.3">
      <c r="A41" s="31" t="s">
        <v>97</v>
      </c>
      <c r="B41" s="31"/>
      <c r="C41" s="31"/>
      <c r="D41" s="31"/>
      <c r="E41" s="31"/>
      <c r="F41" s="31"/>
      <c r="G41" s="31"/>
      <c r="H41" s="31"/>
      <c r="I41" s="31"/>
      <c r="J41" s="31"/>
    </row>
    <row r="42" spans="1:10" ht="18.75" x14ac:dyDescent="0.3">
      <c r="A42" s="31" t="s">
        <v>93</v>
      </c>
      <c r="B42" s="31"/>
      <c r="C42" s="31"/>
      <c r="D42" s="31"/>
      <c r="E42" s="31"/>
      <c r="F42" s="31"/>
      <c r="G42" s="31"/>
      <c r="H42" s="31"/>
      <c r="I42" s="31"/>
      <c r="J42" s="31"/>
    </row>
    <row r="43" spans="1:10" ht="18.75" x14ac:dyDescent="0.3">
      <c r="A43" s="31" t="s">
        <v>94</v>
      </c>
      <c r="B43" s="31"/>
      <c r="C43" s="31"/>
      <c r="D43" s="31"/>
      <c r="E43" s="31"/>
      <c r="F43" s="31"/>
      <c r="G43" s="31"/>
      <c r="H43" s="31"/>
      <c r="I43" s="31"/>
      <c r="J43" s="31"/>
    </row>
    <row r="44" spans="1:10" s="18" customFormat="1" ht="18.75" x14ac:dyDescent="0.3">
      <c r="A44" s="19" t="s">
        <v>107</v>
      </c>
      <c r="B44" s="19"/>
      <c r="C44" s="19"/>
      <c r="D44" s="19"/>
      <c r="E44" s="19"/>
      <c r="F44" s="19"/>
      <c r="G44" s="19"/>
      <c r="H44" s="19"/>
      <c r="I44" s="19"/>
      <c r="J44" s="19"/>
    </row>
    <row r="45" spans="1:10" ht="18.75" x14ac:dyDescent="0.3">
      <c r="A45" s="31" t="s">
        <v>108</v>
      </c>
      <c r="B45" s="31"/>
      <c r="C45" s="31"/>
      <c r="D45" s="31"/>
      <c r="E45" s="31"/>
      <c r="F45" s="31"/>
      <c r="G45" s="31"/>
      <c r="H45" s="31"/>
      <c r="I45" s="31"/>
      <c r="J45" s="31"/>
    </row>
    <row r="46" spans="1:10" ht="18.75" x14ac:dyDescent="0.3">
      <c r="A46" s="31" t="s">
        <v>109</v>
      </c>
      <c r="B46" s="31"/>
      <c r="C46" s="31"/>
      <c r="D46" s="31"/>
      <c r="E46" s="31"/>
      <c r="F46" s="31"/>
      <c r="G46" s="31"/>
      <c r="H46" s="31"/>
      <c r="I46" s="31"/>
      <c r="J46" s="31"/>
    </row>
    <row r="47" spans="1:10" ht="18.75" x14ac:dyDescent="0.3">
      <c r="A47" s="31" t="s">
        <v>97</v>
      </c>
      <c r="B47" s="31"/>
      <c r="C47" s="31"/>
      <c r="D47" s="31"/>
      <c r="E47" s="31"/>
      <c r="F47" s="31"/>
      <c r="G47" s="31"/>
      <c r="H47" s="31"/>
      <c r="I47" s="31"/>
      <c r="J47" s="31"/>
    </row>
    <row r="48" spans="1:10" ht="18.75" x14ac:dyDescent="0.3">
      <c r="A48" s="31" t="s">
        <v>93</v>
      </c>
      <c r="B48" s="31"/>
      <c r="C48" s="31"/>
      <c r="D48" s="31"/>
      <c r="E48" s="31"/>
      <c r="F48" s="31"/>
      <c r="G48" s="31"/>
      <c r="H48" s="31"/>
      <c r="I48" s="31"/>
      <c r="J48" s="31"/>
    </row>
    <row r="49" spans="1:10" ht="18.75" x14ac:dyDescent="0.3">
      <c r="A49" s="31" t="s">
        <v>94</v>
      </c>
      <c r="B49" s="31"/>
      <c r="C49" s="31"/>
      <c r="D49" s="31"/>
      <c r="E49" s="31"/>
      <c r="F49" s="31"/>
      <c r="G49" s="31"/>
      <c r="H49" s="31"/>
      <c r="I49" s="31"/>
      <c r="J49" s="31"/>
    </row>
  </sheetData>
  <mergeCells count="1">
    <mergeCell ref="D1:G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zoomScale="60" zoomScaleNormal="60" workbookViewId="0">
      <selection activeCell="A2" sqref="A2:V49"/>
    </sheetView>
  </sheetViews>
  <sheetFormatPr defaultRowHeight="15" x14ac:dyDescent="0.25"/>
  <cols>
    <col min="4" max="4" width="15.85546875" customWidth="1"/>
  </cols>
  <sheetData>
    <row r="1" spans="1:19" ht="33.75" customHeight="1" x14ac:dyDescent="0.25">
      <c r="D1" s="68" t="s">
        <v>70</v>
      </c>
      <c r="E1" s="68"/>
      <c r="F1" s="68"/>
      <c r="G1" s="68"/>
    </row>
    <row r="2" spans="1:19" ht="26.25" customHeight="1" x14ac:dyDescent="0.35">
      <c r="A2" s="32" t="s">
        <v>100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3"/>
      <c r="P2" s="33"/>
      <c r="Q2" s="33"/>
      <c r="R2" s="33"/>
      <c r="S2" s="33"/>
    </row>
    <row r="3" spans="1:19" ht="21" x14ac:dyDescent="0.35">
      <c r="A3" s="33" t="s">
        <v>114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1" x14ac:dyDescent="0.35">
      <c r="A4" s="33" t="s">
        <v>115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1" x14ac:dyDescent="0.35">
      <c r="A5" s="33" t="s">
        <v>97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21" x14ac:dyDescent="0.35">
      <c r="A6" s="33" t="s">
        <v>93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21" x14ac:dyDescent="0.35">
      <c r="A7" s="33" t="s">
        <v>94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21" x14ac:dyDescent="0.35">
      <c r="A8" s="32" t="s">
        <v>101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</row>
    <row r="9" spans="1:19" ht="21" x14ac:dyDescent="0.35">
      <c r="A9" s="33" t="s">
        <v>108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19" ht="21" x14ac:dyDescent="0.35">
      <c r="A10" s="33" t="s">
        <v>109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ht="21" x14ac:dyDescent="0.35">
      <c r="A11" s="33" t="s">
        <v>97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ht="21" x14ac:dyDescent="0.35">
      <c r="A12" s="33" t="s">
        <v>93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ht="21" x14ac:dyDescent="0.35">
      <c r="A13" s="33" t="s">
        <v>94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ht="21" x14ac:dyDescent="0.35">
      <c r="A14" s="32" t="s">
        <v>102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21" x14ac:dyDescent="0.35">
      <c r="A15" s="33" t="s">
        <v>114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ht="21" x14ac:dyDescent="0.35">
      <c r="A16" s="33" t="s">
        <v>115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ht="21" x14ac:dyDescent="0.35">
      <c r="A17" s="33" t="s">
        <v>97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ht="21" x14ac:dyDescent="0.35">
      <c r="A18" s="33" t="s">
        <v>93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ht="21" x14ac:dyDescent="0.35">
      <c r="A19" s="33" t="s">
        <v>94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19" ht="21" x14ac:dyDescent="0.35">
      <c r="A20" s="32" t="s">
        <v>103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19" ht="21" x14ac:dyDescent="0.35">
      <c r="A21" s="33" t="s">
        <v>114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19" ht="21" x14ac:dyDescent="0.35">
      <c r="A22" s="33" t="s">
        <v>115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19" ht="21" x14ac:dyDescent="0.35">
      <c r="A23" s="33" t="s">
        <v>97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19" ht="21" x14ac:dyDescent="0.35">
      <c r="A24" s="33" t="s">
        <v>93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19" ht="21" x14ac:dyDescent="0.35">
      <c r="A25" s="33" t="s">
        <v>94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19" ht="21" x14ac:dyDescent="0.35">
      <c r="A26" s="32" t="s">
        <v>104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</row>
    <row r="27" spans="1:19" ht="21" x14ac:dyDescent="0.35">
      <c r="A27" s="33" t="s">
        <v>110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19" ht="21" x14ac:dyDescent="0.35">
      <c r="A28" s="33" t="s">
        <v>111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19" ht="21" x14ac:dyDescent="0.35">
      <c r="A29" s="33" t="s">
        <v>97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pans="1:19" ht="21" x14ac:dyDescent="0.35">
      <c r="A30" s="33" t="s">
        <v>93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1:19" ht="21" x14ac:dyDescent="0.35">
      <c r="A31" s="33" t="s">
        <v>94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spans="1:19" ht="21" x14ac:dyDescent="0.35">
      <c r="A32" s="32" t="s">
        <v>105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</row>
    <row r="33" spans="1:19" ht="21" x14ac:dyDescent="0.35">
      <c r="A33" s="33" t="s">
        <v>108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1:19" ht="21" x14ac:dyDescent="0.35">
      <c r="A34" s="33" t="s">
        <v>109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ht="21" x14ac:dyDescent="0.35">
      <c r="A35" s="33" t="s">
        <v>97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ht="21" x14ac:dyDescent="0.35">
      <c r="A36" s="33" t="s">
        <v>93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ht="21" x14ac:dyDescent="0.35">
      <c r="A37" s="33" t="s">
        <v>94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ht="21" x14ac:dyDescent="0.35">
      <c r="A38" s="32" t="s">
        <v>106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</row>
    <row r="39" spans="1:19" ht="21" x14ac:dyDescent="0.35">
      <c r="A39" s="33" t="s">
        <v>110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ht="21" x14ac:dyDescent="0.35">
      <c r="A40" s="33" t="s">
        <v>111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ht="21" x14ac:dyDescent="0.35">
      <c r="A41" s="33" t="s">
        <v>97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ht="21" x14ac:dyDescent="0.35">
      <c r="A42" s="33" t="s">
        <v>93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21" x14ac:dyDescent="0.35">
      <c r="A43" s="33" t="s">
        <v>94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ht="21" x14ac:dyDescent="0.35">
      <c r="A44" s="32" t="s">
        <v>107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</row>
    <row r="45" spans="1:19" ht="21" x14ac:dyDescent="0.35">
      <c r="A45" s="33" t="s">
        <v>116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  <row r="46" spans="1:19" ht="21" x14ac:dyDescent="0.35">
      <c r="A46" s="33" t="s">
        <v>117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</row>
    <row r="47" spans="1:19" ht="21" x14ac:dyDescent="0.35">
      <c r="A47" s="33" t="s">
        <v>97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</row>
    <row r="48" spans="1:19" ht="21" x14ac:dyDescent="0.35">
      <c r="A48" s="33" t="s">
        <v>93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</row>
    <row r="49" spans="1:19" ht="21" x14ac:dyDescent="0.35">
      <c r="A49" s="33" t="s">
        <v>94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</row>
    <row r="50" spans="1:19" ht="21" x14ac:dyDescent="0.35">
      <c r="A50" s="33"/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</row>
  </sheetData>
  <mergeCells count="1">
    <mergeCell ref="D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9"/>
  <sheetViews>
    <sheetView zoomScale="70" zoomScaleNormal="70" workbookViewId="0">
      <selection activeCell="L49" sqref="L49"/>
    </sheetView>
  </sheetViews>
  <sheetFormatPr defaultRowHeight="15" x14ac:dyDescent="0.25"/>
  <sheetData>
    <row r="1" spans="1:19" ht="29.25" customHeight="1" x14ac:dyDescent="0.35">
      <c r="G1" s="69" t="s">
        <v>71</v>
      </c>
      <c r="H1" s="69"/>
      <c r="I1" s="69"/>
      <c r="J1" s="69"/>
      <c r="K1" s="69"/>
      <c r="L1" s="69"/>
      <c r="M1" s="69"/>
      <c r="N1" s="69"/>
    </row>
    <row r="2" spans="1:19" ht="21" x14ac:dyDescent="0.35">
      <c r="A2" s="32" t="s">
        <v>100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3"/>
      <c r="P2" s="33"/>
      <c r="Q2" s="33"/>
      <c r="R2" s="33"/>
      <c r="S2" s="33"/>
    </row>
    <row r="3" spans="1:19" ht="21" x14ac:dyDescent="0.35">
      <c r="A3" s="33" t="s">
        <v>110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19" ht="21" x14ac:dyDescent="0.35">
      <c r="A4" s="33" t="s">
        <v>111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19" ht="21" x14ac:dyDescent="0.35">
      <c r="A5" s="33" t="s">
        <v>97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19" ht="21" x14ac:dyDescent="0.35">
      <c r="A6" s="33" t="s">
        <v>93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19" ht="21" x14ac:dyDescent="0.35">
      <c r="A7" s="33" t="s">
        <v>94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19" ht="21" x14ac:dyDescent="0.35">
      <c r="A8" s="32" t="s">
        <v>101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</row>
    <row r="9" spans="1:19" ht="21" x14ac:dyDescent="0.35">
      <c r="A9" s="33" t="s">
        <v>108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19" ht="21" x14ac:dyDescent="0.35">
      <c r="A10" s="33" t="s">
        <v>109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19" ht="21" x14ac:dyDescent="0.35">
      <c r="A11" s="33" t="s">
        <v>97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19" ht="21" x14ac:dyDescent="0.35">
      <c r="A12" s="33" t="s">
        <v>93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19" ht="21" x14ac:dyDescent="0.35">
      <c r="A13" s="33" t="s">
        <v>94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19" ht="21" x14ac:dyDescent="0.35">
      <c r="A14" s="32" t="s">
        <v>102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1:19" ht="21" x14ac:dyDescent="0.35">
      <c r="A15" s="33" t="s">
        <v>116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19" ht="21" x14ac:dyDescent="0.35">
      <c r="A16" s="33" t="s">
        <v>117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34" ht="21" x14ac:dyDescent="0.35">
      <c r="A17" s="33" t="s">
        <v>97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34" ht="21" x14ac:dyDescent="0.35">
      <c r="A18" s="33" t="s">
        <v>93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34" ht="21" x14ac:dyDescent="0.35">
      <c r="A19" s="33" t="s">
        <v>94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34" ht="21" x14ac:dyDescent="0.35">
      <c r="A20" s="32" t="s">
        <v>103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34" ht="21" x14ac:dyDescent="0.35">
      <c r="A21" s="33" t="s">
        <v>110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34" ht="21" x14ac:dyDescent="0.35">
      <c r="A22" s="33" t="s">
        <v>111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34" ht="21" x14ac:dyDescent="0.35">
      <c r="A23" s="33" t="s">
        <v>97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34" ht="21" x14ac:dyDescent="0.35">
      <c r="A24" s="33" t="s">
        <v>93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34" ht="21" x14ac:dyDescent="0.35">
      <c r="A25" s="33" t="s">
        <v>94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34" ht="21" x14ac:dyDescent="0.35">
      <c r="A26" s="32" t="s">
        <v>104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</row>
    <row r="27" spans="1:34" ht="21" x14ac:dyDescent="0.35">
      <c r="A27" s="33" t="s">
        <v>108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34" ht="21" x14ac:dyDescent="0.35">
      <c r="A28" s="33" t="s">
        <v>109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34" ht="21" x14ac:dyDescent="0.35">
      <c r="A29" s="33" t="s">
        <v>97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pans="1:34" ht="21" x14ac:dyDescent="0.35">
      <c r="A30" s="33" t="s">
        <v>93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1:34" ht="21" x14ac:dyDescent="0.35">
      <c r="A31" s="33" t="s">
        <v>94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ht="21" x14ac:dyDescent="0.35">
      <c r="A32" s="32" t="s">
        <v>105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19" ht="21" x14ac:dyDescent="0.35">
      <c r="A33" s="33" t="s">
        <v>108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1:19" ht="21" x14ac:dyDescent="0.35">
      <c r="A34" s="33" t="s">
        <v>109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ht="15.75" customHeight="1" x14ac:dyDescent="0.35">
      <c r="A35" s="33" t="s">
        <v>97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ht="15.75" customHeight="1" x14ac:dyDescent="0.35">
      <c r="A36" s="33" t="s">
        <v>93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ht="15.75" customHeight="1" x14ac:dyDescent="0.35">
      <c r="A37" s="33" t="s">
        <v>94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ht="15.75" customHeight="1" x14ac:dyDescent="0.35">
      <c r="A38" s="32" t="s">
        <v>106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</row>
    <row r="39" spans="1:19" ht="15.75" customHeight="1" x14ac:dyDescent="0.35">
      <c r="A39" s="33" t="s">
        <v>114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ht="21" x14ac:dyDescent="0.35">
      <c r="A40" s="33" t="s">
        <v>115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ht="21" x14ac:dyDescent="0.35">
      <c r="A41" s="33" t="s">
        <v>97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ht="21" x14ac:dyDescent="0.35">
      <c r="A42" s="33" t="s">
        <v>93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21" x14ac:dyDescent="0.35">
      <c r="A43" s="33" t="s">
        <v>94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ht="21" x14ac:dyDescent="0.35">
      <c r="A44" s="32" t="s">
        <v>107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</row>
    <row r="45" spans="1:19" ht="21" x14ac:dyDescent="0.35">
      <c r="A45" s="33" t="s">
        <v>108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  <row r="46" spans="1:19" ht="21" x14ac:dyDescent="0.35">
      <c r="A46" s="33" t="s">
        <v>109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</row>
    <row r="47" spans="1:19" ht="21" x14ac:dyDescent="0.35">
      <c r="A47" s="33" t="s">
        <v>97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</row>
    <row r="48" spans="1:19" ht="21" x14ac:dyDescent="0.35">
      <c r="A48" s="33" t="s">
        <v>93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</row>
    <row r="49" spans="1:19" ht="21" x14ac:dyDescent="0.35">
      <c r="A49" s="33" t="s">
        <v>94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</row>
  </sheetData>
  <mergeCells count="1">
    <mergeCell ref="G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zoomScale="70" zoomScaleNormal="70" workbookViewId="0">
      <selection activeCell="G50" sqref="G50"/>
    </sheetView>
  </sheetViews>
  <sheetFormatPr defaultRowHeight="15" x14ac:dyDescent="0.25"/>
  <sheetData>
    <row r="1" spans="1:18" ht="33.75" customHeight="1" x14ac:dyDescent="0.25">
      <c r="I1" s="70" t="s">
        <v>91</v>
      </c>
      <c r="J1" s="70"/>
      <c r="K1" s="70"/>
      <c r="L1" s="70"/>
      <c r="M1" s="70"/>
      <c r="N1" s="70"/>
    </row>
    <row r="2" spans="1:18" ht="18.75" x14ac:dyDescent="0.3">
      <c r="A2" s="19" t="s">
        <v>100</v>
      </c>
      <c r="B2" s="19"/>
      <c r="C2" s="19"/>
      <c r="D2" s="19"/>
      <c r="E2" s="19"/>
      <c r="F2" s="19"/>
      <c r="G2" s="19"/>
      <c r="H2" s="19"/>
      <c r="I2" s="19"/>
      <c r="J2" s="19"/>
      <c r="K2" s="18"/>
      <c r="L2" s="18"/>
      <c r="M2" s="18"/>
      <c r="N2" s="18"/>
    </row>
    <row r="3" spans="1:18" ht="18.75" x14ac:dyDescent="0.3">
      <c r="A3" s="31" t="s">
        <v>108</v>
      </c>
      <c r="B3" s="31"/>
      <c r="C3" s="31"/>
      <c r="D3" s="31"/>
      <c r="E3" s="31"/>
      <c r="F3" s="31"/>
      <c r="G3" s="31"/>
      <c r="H3" s="31"/>
      <c r="I3" s="31"/>
      <c r="J3" s="31"/>
    </row>
    <row r="4" spans="1:18" ht="18.75" x14ac:dyDescent="0.3">
      <c r="A4" s="31" t="s">
        <v>109</v>
      </c>
      <c r="B4" s="31"/>
      <c r="C4" s="31"/>
      <c r="D4" s="31"/>
      <c r="E4" s="31"/>
      <c r="F4" s="31"/>
      <c r="G4" s="31"/>
      <c r="H4" s="31"/>
      <c r="I4" s="31"/>
      <c r="J4" s="31"/>
    </row>
    <row r="5" spans="1:18" ht="18.75" x14ac:dyDescent="0.3">
      <c r="A5" s="31" t="s">
        <v>97</v>
      </c>
      <c r="B5" s="31"/>
      <c r="C5" s="31"/>
      <c r="D5" s="31"/>
      <c r="E5" s="31"/>
      <c r="F5" s="31"/>
      <c r="G5" s="31"/>
      <c r="H5" s="31"/>
      <c r="I5" s="31"/>
      <c r="J5" s="31"/>
    </row>
    <row r="6" spans="1:18" ht="18.75" x14ac:dyDescent="0.3">
      <c r="A6" s="31" t="s">
        <v>93</v>
      </c>
      <c r="B6" s="31"/>
      <c r="C6" s="31"/>
      <c r="D6" s="31"/>
      <c r="E6" s="31"/>
      <c r="F6" s="31"/>
      <c r="G6" s="31"/>
      <c r="H6" s="31"/>
      <c r="I6" s="31"/>
      <c r="J6" s="31"/>
    </row>
    <row r="7" spans="1:18" ht="18.75" x14ac:dyDescent="0.3">
      <c r="A7" s="31" t="s">
        <v>94</v>
      </c>
      <c r="B7" s="31"/>
      <c r="C7" s="31"/>
      <c r="D7" s="31"/>
      <c r="E7" s="31"/>
      <c r="F7" s="31"/>
      <c r="G7" s="31"/>
      <c r="H7" s="31"/>
      <c r="I7" s="31"/>
      <c r="J7" s="31"/>
    </row>
    <row r="8" spans="1:18" ht="18.75" x14ac:dyDescent="0.3">
      <c r="A8" s="19" t="s">
        <v>101</v>
      </c>
      <c r="B8" s="19"/>
      <c r="C8" s="19"/>
      <c r="D8" s="19"/>
      <c r="E8" s="19"/>
      <c r="F8" s="19"/>
      <c r="G8" s="19"/>
      <c r="H8" s="19"/>
      <c r="I8" s="19"/>
      <c r="J8" s="19"/>
      <c r="K8" s="18"/>
      <c r="L8" s="18"/>
      <c r="M8" s="18"/>
      <c r="N8" s="18"/>
      <c r="O8" s="18"/>
      <c r="P8" s="18"/>
      <c r="Q8" s="18"/>
      <c r="R8" s="18"/>
    </row>
    <row r="9" spans="1:18" ht="18.75" x14ac:dyDescent="0.3">
      <c r="A9" s="31" t="s">
        <v>118</v>
      </c>
      <c r="B9" s="31"/>
      <c r="C9" s="31"/>
      <c r="D9" s="31"/>
      <c r="E9" s="31"/>
      <c r="F9" s="31"/>
      <c r="G9" s="31"/>
      <c r="H9" s="31"/>
      <c r="I9" s="31"/>
      <c r="J9" s="31"/>
    </row>
    <row r="10" spans="1:18" ht="18.75" x14ac:dyDescent="0.3">
      <c r="A10" s="31" t="s">
        <v>95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8" ht="18.75" x14ac:dyDescent="0.3">
      <c r="A11" s="31" t="s">
        <v>97</v>
      </c>
      <c r="B11" s="31"/>
      <c r="C11" s="31"/>
      <c r="D11" s="31"/>
      <c r="E11" s="31"/>
      <c r="F11" s="31"/>
      <c r="G11" s="31"/>
      <c r="H11" s="31"/>
      <c r="I11" s="31"/>
      <c r="J11" s="31"/>
    </row>
    <row r="12" spans="1:18" ht="18.75" x14ac:dyDescent="0.3">
      <c r="A12" s="31" t="s">
        <v>93</v>
      </c>
      <c r="B12" s="31"/>
      <c r="C12" s="31"/>
      <c r="D12" s="31"/>
      <c r="E12" s="31"/>
      <c r="F12" s="31"/>
      <c r="G12" s="31"/>
      <c r="H12" s="31"/>
      <c r="I12" s="31"/>
      <c r="J12" s="31"/>
    </row>
    <row r="13" spans="1:18" ht="18.75" x14ac:dyDescent="0.3">
      <c r="A13" s="31" t="s">
        <v>94</v>
      </c>
      <c r="B13" s="31"/>
      <c r="C13" s="31"/>
      <c r="D13" s="31"/>
      <c r="E13" s="31"/>
      <c r="F13" s="31"/>
      <c r="G13" s="31"/>
      <c r="H13" s="31"/>
      <c r="I13" s="31"/>
      <c r="J13" s="31"/>
    </row>
    <row r="14" spans="1:18" ht="18.75" x14ac:dyDescent="0.3">
      <c r="A14" s="19" t="s">
        <v>102</v>
      </c>
      <c r="B14" s="19"/>
      <c r="C14" s="19"/>
      <c r="D14" s="19"/>
      <c r="E14" s="19"/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18"/>
      <c r="Q14" s="18"/>
      <c r="R14" s="18"/>
    </row>
    <row r="15" spans="1:18" ht="18.75" x14ac:dyDescent="0.3">
      <c r="A15" s="31" t="s">
        <v>108</v>
      </c>
      <c r="B15" s="31"/>
      <c r="C15" s="31"/>
      <c r="D15" s="31"/>
      <c r="E15" s="31"/>
      <c r="F15" s="31"/>
      <c r="G15" s="31"/>
      <c r="H15" s="31"/>
      <c r="I15" s="31"/>
      <c r="J15" s="31"/>
    </row>
    <row r="16" spans="1:18" ht="18.75" x14ac:dyDescent="0.3">
      <c r="A16" s="31" t="s">
        <v>109</v>
      </c>
      <c r="B16" s="31"/>
      <c r="C16" s="31"/>
      <c r="D16" s="31"/>
      <c r="E16" s="31"/>
      <c r="F16" s="31"/>
      <c r="G16" s="31"/>
      <c r="H16" s="31"/>
      <c r="I16" s="31"/>
      <c r="J16" s="31"/>
    </row>
    <row r="17" spans="1:18" ht="18.75" x14ac:dyDescent="0.3">
      <c r="A17" s="31" t="s">
        <v>97</v>
      </c>
      <c r="B17" s="31"/>
      <c r="C17" s="31"/>
      <c r="D17" s="31"/>
      <c r="E17" s="31"/>
      <c r="F17" s="31"/>
      <c r="G17" s="31"/>
      <c r="H17" s="31"/>
      <c r="I17" s="31"/>
      <c r="J17" s="31"/>
    </row>
    <row r="18" spans="1:18" ht="18.75" x14ac:dyDescent="0.3">
      <c r="A18" s="31" t="s">
        <v>93</v>
      </c>
      <c r="B18" s="31"/>
      <c r="C18" s="31"/>
      <c r="D18" s="31"/>
      <c r="E18" s="31"/>
      <c r="F18" s="31"/>
      <c r="G18" s="31"/>
      <c r="H18" s="31"/>
      <c r="I18" s="31"/>
      <c r="J18" s="31"/>
    </row>
    <row r="19" spans="1:18" ht="18.75" x14ac:dyDescent="0.3">
      <c r="A19" s="31" t="s">
        <v>94</v>
      </c>
      <c r="B19" s="31"/>
      <c r="C19" s="31"/>
      <c r="D19" s="31"/>
      <c r="E19" s="31"/>
      <c r="F19" s="31"/>
      <c r="G19" s="31"/>
      <c r="H19" s="31"/>
      <c r="I19" s="31"/>
      <c r="J19" s="31"/>
    </row>
    <row r="20" spans="1:18" ht="18.75" x14ac:dyDescent="0.3">
      <c r="A20" s="19" t="s">
        <v>103</v>
      </c>
      <c r="B20" s="19"/>
      <c r="C20" s="19"/>
      <c r="D20" s="19"/>
      <c r="E20" s="19"/>
      <c r="F20" s="19"/>
      <c r="G20" s="19"/>
      <c r="H20" s="19"/>
      <c r="I20" s="19"/>
      <c r="J20" s="19"/>
      <c r="K20" s="18"/>
      <c r="L20" s="18"/>
      <c r="M20" s="18"/>
      <c r="N20" s="18"/>
      <c r="O20" s="18"/>
      <c r="P20" s="18"/>
      <c r="Q20" s="18"/>
      <c r="R20" s="18"/>
    </row>
    <row r="21" spans="1:18" ht="18.75" x14ac:dyDescent="0.3">
      <c r="A21" s="31" t="s">
        <v>110</v>
      </c>
      <c r="B21" s="31"/>
      <c r="C21" s="31"/>
      <c r="D21" s="31"/>
      <c r="E21" s="31"/>
      <c r="F21" s="31"/>
      <c r="G21" s="31"/>
      <c r="H21" s="31"/>
      <c r="I21" s="31"/>
      <c r="J21" s="31"/>
    </row>
    <row r="22" spans="1:18" ht="18.75" x14ac:dyDescent="0.3">
      <c r="A22" s="31" t="s">
        <v>111</v>
      </c>
      <c r="B22" s="31"/>
      <c r="C22" s="31"/>
      <c r="D22" s="31"/>
      <c r="E22" s="31"/>
      <c r="F22" s="31"/>
      <c r="G22" s="31"/>
      <c r="H22" s="31"/>
      <c r="I22" s="31"/>
      <c r="J22" s="31"/>
    </row>
    <row r="23" spans="1:18" ht="18.75" x14ac:dyDescent="0.3">
      <c r="A23" s="31" t="s">
        <v>97</v>
      </c>
      <c r="B23" s="31"/>
      <c r="C23" s="31"/>
      <c r="D23" s="31"/>
      <c r="E23" s="31"/>
      <c r="F23" s="31"/>
      <c r="G23" s="31"/>
      <c r="H23" s="31"/>
      <c r="I23" s="31"/>
      <c r="J23" s="31"/>
    </row>
    <row r="24" spans="1:18" ht="18.75" x14ac:dyDescent="0.3">
      <c r="A24" s="31" t="s">
        <v>93</v>
      </c>
      <c r="B24" s="31"/>
      <c r="C24" s="31"/>
      <c r="D24" s="31"/>
      <c r="E24" s="31"/>
      <c r="F24" s="31"/>
      <c r="G24" s="31"/>
      <c r="H24" s="31"/>
      <c r="I24" s="31"/>
      <c r="J24" s="31"/>
    </row>
    <row r="25" spans="1:18" ht="18.75" x14ac:dyDescent="0.3">
      <c r="A25" s="31" t="s">
        <v>94</v>
      </c>
      <c r="B25" s="31"/>
      <c r="C25" s="31"/>
      <c r="D25" s="31"/>
      <c r="E25" s="31"/>
      <c r="F25" s="31"/>
      <c r="G25" s="31"/>
      <c r="H25" s="31"/>
      <c r="I25" s="31"/>
      <c r="J25" s="31"/>
    </row>
    <row r="26" spans="1:18" ht="18.75" x14ac:dyDescent="0.3">
      <c r="A26" s="19" t="s">
        <v>104</v>
      </c>
      <c r="B26" s="19"/>
      <c r="C26" s="19"/>
      <c r="D26" s="19"/>
      <c r="E26" s="19"/>
      <c r="F26" s="19"/>
      <c r="G26" s="19"/>
      <c r="H26" s="19"/>
      <c r="I26" s="19"/>
      <c r="J26" s="19"/>
      <c r="K26" s="18"/>
      <c r="L26" s="18"/>
      <c r="M26" s="18"/>
      <c r="N26" s="18"/>
      <c r="O26" s="18"/>
      <c r="P26" s="18"/>
      <c r="Q26" s="18"/>
      <c r="R26" s="18"/>
    </row>
    <row r="27" spans="1:18" ht="18.75" x14ac:dyDescent="0.3">
      <c r="A27" s="31" t="s">
        <v>110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8" ht="18.75" x14ac:dyDescent="0.3">
      <c r="A28" s="31" t="s">
        <v>111</v>
      </c>
      <c r="B28" s="31"/>
      <c r="C28" s="31"/>
      <c r="D28" s="31"/>
      <c r="E28" s="31"/>
      <c r="F28" s="31"/>
      <c r="G28" s="31"/>
      <c r="H28" s="31"/>
      <c r="I28" s="31"/>
      <c r="J28" s="31"/>
    </row>
    <row r="29" spans="1:18" ht="18.75" x14ac:dyDescent="0.3">
      <c r="A29" s="31" t="s">
        <v>97</v>
      </c>
      <c r="B29" s="31"/>
      <c r="C29" s="31"/>
      <c r="D29" s="31"/>
      <c r="E29" s="31"/>
      <c r="F29" s="31"/>
      <c r="G29" s="31"/>
      <c r="H29" s="31"/>
      <c r="I29" s="31"/>
      <c r="J29" s="31"/>
    </row>
    <row r="30" spans="1:18" ht="18.75" x14ac:dyDescent="0.3">
      <c r="A30" s="31" t="s">
        <v>93</v>
      </c>
      <c r="B30" s="31"/>
      <c r="C30" s="31"/>
      <c r="D30" s="31"/>
      <c r="E30" s="31"/>
      <c r="F30" s="31"/>
      <c r="G30" s="31"/>
      <c r="H30" s="31"/>
      <c r="I30" s="31"/>
      <c r="J30" s="31"/>
    </row>
    <row r="31" spans="1:18" ht="18.75" x14ac:dyDescent="0.3">
      <c r="A31" s="31" t="s">
        <v>94</v>
      </c>
      <c r="B31" s="31"/>
      <c r="C31" s="31"/>
      <c r="D31" s="31"/>
      <c r="E31" s="31"/>
      <c r="F31" s="31"/>
      <c r="G31" s="31"/>
      <c r="H31" s="31"/>
      <c r="I31" s="31"/>
      <c r="J31" s="31"/>
    </row>
    <row r="32" spans="1:18" ht="18.75" x14ac:dyDescent="0.3">
      <c r="A32" s="19" t="s">
        <v>105</v>
      </c>
      <c r="B32" s="19"/>
      <c r="C32" s="19"/>
      <c r="D32" s="19"/>
      <c r="E32" s="19"/>
      <c r="F32" s="19"/>
      <c r="G32" s="19"/>
      <c r="H32" s="19"/>
      <c r="I32" s="19"/>
      <c r="J32" s="19"/>
      <c r="K32" s="18"/>
      <c r="L32" s="18"/>
      <c r="M32" s="18"/>
      <c r="N32" s="18"/>
      <c r="O32" s="18"/>
      <c r="P32" s="18"/>
      <c r="Q32" s="18"/>
      <c r="R32" s="18"/>
    </row>
    <row r="33" spans="1:18" ht="18.75" x14ac:dyDescent="0.3">
      <c r="A33" s="31" t="s">
        <v>118</v>
      </c>
      <c r="B33" s="31"/>
      <c r="C33" s="31"/>
      <c r="D33" s="31"/>
      <c r="E33" s="31"/>
      <c r="F33" s="31"/>
      <c r="G33" s="31"/>
      <c r="H33" s="31"/>
      <c r="I33" s="31"/>
      <c r="J33" s="31"/>
    </row>
    <row r="34" spans="1:18" ht="18.75" x14ac:dyDescent="0.3">
      <c r="A34" s="31" t="s">
        <v>95</v>
      </c>
      <c r="B34" s="31"/>
      <c r="C34" s="31"/>
      <c r="D34" s="31"/>
      <c r="E34" s="31"/>
      <c r="F34" s="31"/>
      <c r="G34" s="31"/>
      <c r="H34" s="31"/>
      <c r="I34" s="31"/>
      <c r="J34" s="31"/>
    </row>
    <row r="35" spans="1:18" ht="18.75" x14ac:dyDescent="0.3">
      <c r="A35" s="31" t="s">
        <v>97</v>
      </c>
      <c r="B35" s="31"/>
      <c r="C35" s="31"/>
      <c r="D35" s="31"/>
      <c r="E35" s="31"/>
      <c r="F35" s="31"/>
      <c r="G35" s="31"/>
      <c r="H35" s="31"/>
      <c r="I35" s="31"/>
      <c r="J35" s="31"/>
    </row>
    <row r="36" spans="1:18" ht="18.75" x14ac:dyDescent="0.3">
      <c r="A36" s="31" t="s">
        <v>93</v>
      </c>
      <c r="B36" s="31"/>
      <c r="C36" s="31"/>
      <c r="D36" s="31"/>
      <c r="E36" s="31"/>
      <c r="F36" s="31"/>
      <c r="G36" s="31"/>
      <c r="H36" s="31"/>
      <c r="I36" s="31"/>
      <c r="J36" s="31"/>
    </row>
    <row r="37" spans="1:18" ht="18.75" x14ac:dyDescent="0.3">
      <c r="A37" s="31" t="s">
        <v>94</v>
      </c>
      <c r="B37" s="31"/>
      <c r="C37" s="31"/>
      <c r="D37" s="31"/>
      <c r="E37" s="31"/>
      <c r="F37" s="31"/>
      <c r="G37" s="31"/>
      <c r="H37" s="31"/>
      <c r="I37" s="31"/>
      <c r="J37" s="31"/>
    </row>
    <row r="38" spans="1:18" ht="18.75" x14ac:dyDescent="0.3">
      <c r="A38" s="19" t="s">
        <v>106</v>
      </c>
      <c r="B38" s="19"/>
      <c r="C38" s="19"/>
      <c r="D38" s="19"/>
      <c r="E38" s="19"/>
      <c r="F38" s="19"/>
      <c r="G38" s="19"/>
      <c r="H38" s="19"/>
      <c r="I38" s="19"/>
      <c r="J38" s="19"/>
      <c r="K38" s="18"/>
      <c r="L38" s="18"/>
      <c r="M38" s="18"/>
      <c r="N38" s="18"/>
      <c r="O38" s="18"/>
      <c r="P38" s="18"/>
      <c r="Q38" s="18"/>
      <c r="R38" s="18"/>
    </row>
    <row r="39" spans="1:18" ht="18.75" x14ac:dyDescent="0.3">
      <c r="A39" s="31" t="s">
        <v>108</v>
      </c>
      <c r="B39" s="31"/>
      <c r="C39" s="31"/>
      <c r="D39" s="31"/>
      <c r="E39" s="31"/>
      <c r="F39" s="31"/>
      <c r="G39" s="31"/>
      <c r="H39" s="31"/>
      <c r="I39" s="31"/>
      <c r="J39" s="31"/>
    </row>
    <row r="40" spans="1:18" ht="18.75" x14ac:dyDescent="0.3">
      <c r="A40" s="31" t="s">
        <v>109</v>
      </c>
      <c r="B40" s="31"/>
      <c r="C40" s="31"/>
      <c r="D40" s="31"/>
      <c r="E40" s="31"/>
      <c r="F40" s="31"/>
      <c r="G40" s="31"/>
      <c r="H40" s="31"/>
      <c r="I40" s="31"/>
      <c r="J40" s="31"/>
    </row>
    <row r="41" spans="1:18" ht="18.75" x14ac:dyDescent="0.3">
      <c r="A41" s="31" t="s">
        <v>97</v>
      </c>
      <c r="B41" s="31"/>
      <c r="C41" s="31"/>
      <c r="D41" s="31"/>
      <c r="E41" s="31"/>
      <c r="F41" s="31"/>
      <c r="G41" s="31"/>
      <c r="H41" s="31"/>
      <c r="I41" s="31"/>
      <c r="J41" s="31"/>
    </row>
    <row r="42" spans="1:18" ht="18.75" x14ac:dyDescent="0.3">
      <c r="A42" s="31" t="s">
        <v>93</v>
      </c>
      <c r="B42" s="31"/>
      <c r="C42" s="31"/>
      <c r="D42" s="31"/>
      <c r="E42" s="31"/>
      <c r="F42" s="31"/>
      <c r="G42" s="31"/>
      <c r="H42" s="31"/>
      <c r="I42" s="31"/>
      <c r="J42" s="31"/>
    </row>
    <row r="43" spans="1:18" ht="18.75" x14ac:dyDescent="0.3">
      <c r="A43" s="31" t="s">
        <v>94</v>
      </c>
      <c r="B43" s="31"/>
      <c r="C43" s="31"/>
      <c r="D43" s="31"/>
      <c r="E43" s="31"/>
      <c r="F43" s="31"/>
      <c r="G43" s="31"/>
      <c r="H43" s="31"/>
      <c r="I43" s="31"/>
      <c r="J43" s="31"/>
    </row>
    <row r="44" spans="1:18" ht="18.75" x14ac:dyDescent="0.3">
      <c r="A44" s="19" t="s">
        <v>107</v>
      </c>
      <c r="B44" s="19"/>
      <c r="C44" s="19"/>
      <c r="D44" s="19"/>
      <c r="E44" s="19"/>
      <c r="F44" s="19"/>
      <c r="G44" s="19"/>
      <c r="H44" s="19"/>
      <c r="I44" s="19"/>
      <c r="J44" s="19"/>
      <c r="K44" s="18"/>
      <c r="L44" s="18"/>
      <c r="M44" s="18"/>
      <c r="N44" s="18"/>
      <c r="O44" s="18"/>
      <c r="P44" s="18"/>
      <c r="Q44" s="18"/>
      <c r="R44" s="18"/>
    </row>
    <row r="45" spans="1:18" ht="18.75" x14ac:dyDescent="0.3">
      <c r="A45" s="31" t="s">
        <v>108</v>
      </c>
      <c r="B45" s="31"/>
      <c r="C45" s="31"/>
      <c r="D45" s="31"/>
      <c r="E45" s="31"/>
      <c r="F45" s="31"/>
      <c r="G45" s="31"/>
      <c r="H45" s="31"/>
      <c r="I45" s="31"/>
      <c r="J45" s="31"/>
    </row>
    <row r="46" spans="1:18" ht="18.75" x14ac:dyDescent="0.3">
      <c r="A46" s="31" t="s">
        <v>109</v>
      </c>
      <c r="B46" s="31"/>
      <c r="C46" s="31"/>
      <c r="D46" s="31"/>
      <c r="E46" s="31"/>
      <c r="F46" s="31"/>
      <c r="G46" s="31"/>
      <c r="H46" s="31"/>
      <c r="I46" s="31"/>
      <c r="J46" s="31"/>
    </row>
    <row r="47" spans="1:18" ht="18.75" x14ac:dyDescent="0.3">
      <c r="A47" s="31" t="s">
        <v>97</v>
      </c>
      <c r="B47" s="31"/>
      <c r="C47" s="31"/>
      <c r="D47" s="31"/>
      <c r="E47" s="31"/>
      <c r="F47" s="31"/>
      <c r="G47" s="31"/>
      <c r="H47" s="31"/>
      <c r="I47" s="31"/>
      <c r="J47" s="31"/>
    </row>
    <row r="48" spans="1:18" ht="18.75" x14ac:dyDescent="0.3">
      <c r="A48" s="31" t="s">
        <v>93</v>
      </c>
      <c r="B48" s="31"/>
      <c r="C48" s="31"/>
      <c r="D48" s="31"/>
      <c r="E48" s="31"/>
      <c r="F48" s="31"/>
      <c r="G48" s="31"/>
      <c r="H48" s="31"/>
      <c r="I48" s="31"/>
      <c r="J48" s="31"/>
    </row>
    <row r="49" spans="1:10" ht="18.75" x14ac:dyDescent="0.3">
      <c r="A49" s="31" t="s">
        <v>94</v>
      </c>
      <c r="B49" s="31"/>
      <c r="C49" s="31"/>
      <c r="D49" s="31"/>
      <c r="E49" s="31"/>
      <c r="F49" s="31"/>
      <c r="G49" s="31"/>
      <c r="H49" s="31"/>
      <c r="I49" s="31"/>
      <c r="J49" s="31"/>
    </row>
  </sheetData>
  <mergeCells count="1">
    <mergeCell ref="I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="80" zoomScaleNormal="80" workbookViewId="0">
      <selection activeCell="A2" sqref="A2:V52"/>
    </sheetView>
  </sheetViews>
  <sheetFormatPr defaultRowHeight="15" x14ac:dyDescent="0.25"/>
  <sheetData>
    <row r="1" spans="1:19" ht="29.25" customHeight="1" x14ac:dyDescent="0.25">
      <c r="D1" s="1"/>
      <c r="E1" s="1"/>
      <c r="F1" s="1"/>
      <c r="G1" s="71" t="s">
        <v>72</v>
      </c>
      <c r="H1" s="71"/>
      <c r="I1" s="71"/>
      <c r="J1" s="71"/>
      <c r="K1" s="71"/>
      <c r="L1" s="71"/>
      <c r="M1" s="71"/>
      <c r="N1" s="71"/>
      <c r="O1" s="71"/>
      <c r="P1" s="71"/>
    </row>
    <row r="2" spans="1:19" ht="18.75" x14ac:dyDescent="0.3">
      <c r="A2" s="19" t="s">
        <v>100</v>
      </c>
      <c r="B2" s="19"/>
      <c r="C2" s="19"/>
      <c r="D2" s="19"/>
      <c r="E2" s="19"/>
      <c r="F2" s="19"/>
      <c r="G2" s="19"/>
      <c r="H2" s="19"/>
      <c r="I2" s="19"/>
      <c r="J2" s="19"/>
      <c r="K2" s="18"/>
      <c r="L2" s="18"/>
      <c r="M2" s="18"/>
      <c r="N2" s="18"/>
    </row>
    <row r="3" spans="1:19" ht="18.75" x14ac:dyDescent="0.3">
      <c r="A3" s="31" t="s">
        <v>119</v>
      </c>
      <c r="B3" s="31"/>
      <c r="C3" s="31"/>
      <c r="D3" s="31"/>
      <c r="E3" s="31"/>
      <c r="F3" s="31"/>
      <c r="G3" s="31"/>
      <c r="H3" s="31"/>
      <c r="I3" s="31"/>
      <c r="J3" s="31"/>
    </row>
    <row r="4" spans="1:19" ht="18.75" x14ac:dyDescent="0.3">
      <c r="A4" s="31" t="s">
        <v>120</v>
      </c>
      <c r="B4" s="31"/>
      <c r="C4" s="31"/>
      <c r="D4" s="31"/>
      <c r="E4" s="31"/>
      <c r="F4" s="31"/>
      <c r="G4" s="31"/>
      <c r="H4" s="31"/>
      <c r="I4" s="31"/>
      <c r="J4" s="31"/>
    </row>
    <row r="5" spans="1:19" ht="18.75" x14ac:dyDescent="0.3">
      <c r="A5" s="31" t="s">
        <v>97</v>
      </c>
      <c r="B5" s="31"/>
      <c r="C5" s="31"/>
      <c r="D5" s="31"/>
      <c r="E5" s="31"/>
      <c r="F5" s="31"/>
      <c r="G5" s="31"/>
      <c r="H5" s="31"/>
      <c r="I5" s="31"/>
      <c r="J5" s="31"/>
    </row>
    <row r="6" spans="1:19" ht="18.75" x14ac:dyDescent="0.3">
      <c r="A6" s="31" t="s">
        <v>93</v>
      </c>
      <c r="B6" s="31"/>
      <c r="C6" s="31"/>
      <c r="D6" s="31"/>
      <c r="E6" s="31"/>
      <c r="F6" s="31"/>
      <c r="G6" s="31"/>
      <c r="H6" s="31"/>
      <c r="I6" s="31"/>
      <c r="J6" s="31"/>
    </row>
    <row r="7" spans="1:19" ht="18.75" x14ac:dyDescent="0.3">
      <c r="A7" s="31" t="s">
        <v>94</v>
      </c>
      <c r="B7" s="31"/>
      <c r="C7" s="31"/>
      <c r="D7" s="31"/>
      <c r="E7" s="31"/>
      <c r="F7" s="31"/>
      <c r="G7" s="31"/>
      <c r="H7" s="31"/>
      <c r="I7" s="31"/>
      <c r="J7" s="31"/>
    </row>
    <row r="8" spans="1:19" ht="18.75" x14ac:dyDescent="0.3">
      <c r="A8" s="19" t="s">
        <v>101</v>
      </c>
      <c r="B8" s="19"/>
      <c r="C8" s="19"/>
      <c r="D8" s="19"/>
      <c r="E8" s="19"/>
      <c r="F8" s="19"/>
      <c r="G8" s="19"/>
      <c r="H8" s="19"/>
      <c r="I8" s="19"/>
      <c r="J8" s="19"/>
      <c r="K8" s="18"/>
      <c r="L8" s="18"/>
      <c r="M8" s="18"/>
      <c r="N8" s="18"/>
      <c r="O8" s="18"/>
      <c r="P8" s="18"/>
      <c r="Q8" s="18"/>
      <c r="R8" s="18"/>
      <c r="S8" s="18"/>
    </row>
    <row r="9" spans="1:19" ht="18.75" x14ac:dyDescent="0.3">
      <c r="A9" s="31" t="s">
        <v>108</v>
      </c>
      <c r="B9" s="31"/>
      <c r="C9" s="31"/>
      <c r="D9" s="31"/>
      <c r="E9" s="31"/>
      <c r="F9" s="31"/>
      <c r="G9" s="31"/>
      <c r="H9" s="31"/>
      <c r="I9" s="31"/>
      <c r="J9" s="31"/>
    </row>
    <row r="10" spans="1:19" ht="18.75" x14ac:dyDescent="0.3">
      <c r="A10" s="31" t="s">
        <v>109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9" ht="18.75" x14ac:dyDescent="0.3">
      <c r="A11" s="31" t="s">
        <v>97</v>
      </c>
      <c r="B11" s="31"/>
      <c r="C11" s="31"/>
      <c r="D11" s="31"/>
      <c r="E11" s="31"/>
      <c r="F11" s="31"/>
      <c r="G11" s="31"/>
      <c r="H11" s="31"/>
      <c r="I11" s="31"/>
      <c r="J11" s="31"/>
    </row>
    <row r="12" spans="1:19" ht="18.75" x14ac:dyDescent="0.3">
      <c r="A12" s="31" t="s">
        <v>93</v>
      </c>
      <c r="B12" s="31"/>
      <c r="C12" s="31"/>
      <c r="D12" s="31"/>
      <c r="E12" s="31"/>
      <c r="F12" s="31"/>
      <c r="G12" s="31"/>
      <c r="H12" s="31"/>
      <c r="I12" s="31"/>
      <c r="J12" s="31"/>
    </row>
    <row r="13" spans="1:19" ht="18.75" x14ac:dyDescent="0.3">
      <c r="A13" s="31" t="s">
        <v>94</v>
      </c>
      <c r="B13" s="31"/>
      <c r="C13" s="31"/>
      <c r="D13" s="31"/>
      <c r="E13" s="31"/>
      <c r="F13" s="31"/>
      <c r="G13" s="31"/>
      <c r="H13" s="31"/>
      <c r="I13" s="31"/>
      <c r="J13" s="31"/>
    </row>
    <row r="14" spans="1:19" ht="18.75" x14ac:dyDescent="0.3">
      <c r="A14" s="19" t="s">
        <v>102</v>
      </c>
      <c r="B14" s="19"/>
      <c r="C14" s="19"/>
      <c r="D14" s="19"/>
      <c r="E14" s="19"/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18"/>
      <c r="Q14" s="18"/>
      <c r="R14" s="18"/>
      <c r="S14" s="18"/>
    </row>
    <row r="15" spans="1:19" ht="18.75" x14ac:dyDescent="0.3">
      <c r="A15" s="31" t="s">
        <v>119</v>
      </c>
      <c r="B15" s="31"/>
      <c r="C15" s="31"/>
      <c r="D15" s="31"/>
      <c r="E15" s="31"/>
      <c r="F15" s="31"/>
      <c r="G15" s="31"/>
      <c r="H15" s="31"/>
      <c r="I15" s="31"/>
      <c r="J15" s="31"/>
    </row>
    <row r="16" spans="1:19" ht="18.75" x14ac:dyDescent="0.3">
      <c r="A16" s="31" t="s">
        <v>120</v>
      </c>
      <c r="B16" s="31"/>
      <c r="C16" s="31"/>
      <c r="D16" s="31"/>
      <c r="E16" s="31"/>
      <c r="F16" s="31"/>
      <c r="G16" s="31"/>
      <c r="H16" s="31"/>
      <c r="I16" s="31"/>
      <c r="J16" s="31"/>
    </row>
    <row r="17" spans="1:19" ht="18.75" x14ac:dyDescent="0.3">
      <c r="A17" s="31" t="s">
        <v>97</v>
      </c>
      <c r="B17" s="31"/>
      <c r="C17" s="31"/>
      <c r="D17" s="31"/>
      <c r="E17" s="31"/>
      <c r="F17" s="31"/>
      <c r="G17" s="31"/>
      <c r="H17" s="31"/>
      <c r="I17" s="31"/>
      <c r="J17" s="31"/>
    </row>
    <row r="18" spans="1:19" ht="18.75" x14ac:dyDescent="0.3">
      <c r="A18" s="31" t="s">
        <v>93</v>
      </c>
      <c r="B18" s="31"/>
      <c r="C18" s="31"/>
      <c r="D18" s="31"/>
      <c r="E18" s="31"/>
      <c r="F18" s="31"/>
      <c r="G18" s="31"/>
      <c r="H18" s="31"/>
      <c r="I18" s="31"/>
      <c r="J18" s="31"/>
    </row>
    <row r="19" spans="1:19" ht="18.75" x14ac:dyDescent="0.3">
      <c r="A19" s="31" t="s">
        <v>94</v>
      </c>
      <c r="B19" s="31"/>
      <c r="C19" s="31"/>
      <c r="D19" s="31"/>
      <c r="E19" s="31"/>
      <c r="F19" s="31"/>
      <c r="G19" s="31"/>
      <c r="H19" s="31"/>
      <c r="I19" s="31"/>
      <c r="J19" s="31"/>
    </row>
    <row r="20" spans="1:19" ht="18.75" x14ac:dyDescent="0.3">
      <c r="A20" s="19" t="s">
        <v>103</v>
      </c>
      <c r="B20" s="19"/>
      <c r="C20" s="19"/>
      <c r="D20" s="19"/>
      <c r="E20" s="19"/>
      <c r="F20" s="19"/>
      <c r="G20" s="19"/>
      <c r="H20" s="19"/>
      <c r="I20" s="19"/>
      <c r="J20" s="19"/>
      <c r="K20" s="18"/>
      <c r="L20" s="18"/>
      <c r="M20" s="18"/>
      <c r="N20" s="18"/>
      <c r="O20" s="18"/>
      <c r="P20" s="18"/>
      <c r="Q20" s="18"/>
      <c r="R20" s="18"/>
      <c r="S20" s="18"/>
    </row>
    <row r="21" spans="1:19" ht="18.75" x14ac:dyDescent="0.3">
      <c r="A21" s="31" t="s">
        <v>110</v>
      </c>
      <c r="B21" s="31"/>
      <c r="C21" s="31"/>
      <c r="D21" s="31"/>
      <c r="E21" s="31"/>
      <c r="F21" s="31"/>
      <c r="G21" s="31"/>
      <c r="H21" s="31"/>
      <c r="I21" s="31"/>
      <c r="J21" s="31"/>
    </row>
    <row r="22" spans="1:19" ht="18.75" x14ac:dyDescent="0.3">
      <c r="A22" s="31" t="s">
        <v>111</v>
      </c>
      <c r="B22" s="31"/>
      <c r="C22" s="31"/>
      <c r="D22" s="31"/>
      <c r="E22" s="31"/>
      <c r="F22" s="31"/>
      <c r="G22" s="31"/>
      <c r="H22" s="31"/>
      <c r="I22" s="31"/>
      <c r="J22" s="31"/>
    </row>
    <row r="23" spans="1:19" ht="18.75" x14ac:dyDescent="0.3">
      <c r="A23" s="31" t="s">
        <v>97</v>
      </c>
      <c r="B23" s="31"/>
      <c r="C23" s="31"/>
      <c r="D23" s="31"/>
      <c r="E23" s="31"/>
      <c r="F23" s="31"/>
      <c r="G23" s="31"/>
      <c r="H23" s="31"/>
      <c r="I23" s="31"/>
      <c r="J23" s="31"/>
    </row>
    <row r="24" spans="1:19" ht="18.75" x14ac:dyDescent="0.3">
      <c r="A24" s="31" t="s">
        <v>93</v>
      </c>
      <c r="B24" s="31"/>
      <c r="C24" s="31"/>
      <c r="D24" s="31"/>
      <c r="E24" s="31"/>
      <c r="F24" s="31"/>
      <c r="G24" s="31"/>
      <c r="H24" s="31"/>
      <c r="I24" s="31"/>
      <c r="J24" s="31"/>
    </row>
    <row r="25" spans="1:19" ht="18.75" x14ac:dyDescent="0.3">
      <c r="A25" s="31" t="s">
        <v>94</v>
      </c>
      <c r="B25" s="31"/>
      <c r="C25" s="31"/>
      <c r="D25" s="31"/>
      <c r="E25" s="31"/>
      <c r="F25" s="31"/>
      <c r="G25" s="31"/>
      <c r="H25" s="31"/>
      <c r="I25" s="31"/>
      <c r="J25" s="31"/>
    </row>
    <row r="26" spans="1:19" ht="18.75" x14ac:dyDescent="0.3">
      <c r="A26" s="19" t="s">
        <v>104</v>
      </c>
      <c r="B26" s="19"/>
      <c r="C26" s="19"/>
      <c r="D26" s="19"/>
      <c r="E26" s="19"/>
      <c r="F26" s="19"/>
      <c r="G26" s="19"/>
      <c r="H26" s="19"/>
      <c r="I26" s="19"/>
      <c r="J26" s="19"/>
      <c r="K26" s="18"/>
      <c r="L26" s="18"/>
      <c r="M26" s="18"/>
      <c r="N26" s="18"/>
      <c r="O26" s="18"/>
      <c r="P26" s="18"/>
      <c r="Q26" s="18"/>
      <c r="R26" s="18"/>
      <c r="S26" s="18"/>
    </row>
    <row r="27" spans="1:19" ht="18.75" x14ac:dyDescent="0.3">
      <c r="A27" s="31" t="s">
        <v>112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9" ht="18.75" x14ac:dyDescent="0.3">
      <c r="A28" s="31" t="s">
        <v>113</v>
      </c>
      <c r="B28" s="31"/>
      <c r="C28" s="31"/>
      <c r="D28" s="31"/>
      <c r="E28" s="31"/>
      <c r="F28" s="31"/>
      <c r="G28" s="31"/>
      <c r="H28" s="31"/>
      <c r="I28" s="31"/>
      <c r="J28" s="31"/>
    </row>
    <row r="29" spans="1:19" ht="18.75" x14ac:dyDescent="0.3">
      <c r="A29" s="31" t="s">
        <v>97</v>
      </c>
      <c r="B29" s="31"/>
      <c r="C29" s="31"/>
      <c r="D29" s="31"/>
      <c r="E29" s="31"/>
      <c r="F29" s="31"/>
      <c r="G29" s="31"/>
      <c r="H29" s="31"/>
      <c r="I29" s="31"/>
      <c r="J29" s="31"/>
    </row>
    <row r="30" spans="1:19" ht="18.75" x14ac:dyDescent="0.3">
      <c r="A30" s="31" t="s">
        <v>93</v>
      </c>
      <c r="B30" s="31"/>
      <c r="C30" s="31"/>
      <c r="D30" s="31"/>
      <c r="E30" s="31"/>
      <c r="F30" s="31"/>
      <c r="G30" s="31"/>
      <c r="H30" s="31"/>
      <c r="I30" s="31"/>
      <c r="J30" s="31"/>
    </row>
    <row r="31" spans="1:19" ht="18.75" x14ac:dyDescent="0.3">
      <c r="A31" s="31" t="s">
        <v>94</v>
      </c>
      <c r="B31" s="31"/>
      <c r="C31" s="31"/>
      <c r="D31" s="31"/>
      <c r="E31" s="31"/>
      <c r="F31" s="31"/>
      <c r="G31" s="31"/>
      <c r="H31" s="31"/>
      <c r="I31" s="31"/>
      <c r="J31" s="31"/>
    </row>
    <row r="32" spans="1:19" ht="18.75" x14ac:dyDescent="0.3">
      <c r="A32" s="19" t="s">
        <v>105</v>
      </c>
      <c r="B32" s="19"/>
      <c r="C32" s="19"/>
      <c r="D32" s="19"/>
      <c r="E32" s="19"/>
      <c r="F32" s="19"/>
      <c r="G32" s="19"/>
      <c r="H32" s="19"/>
      <c r="I32" s="19"/>
      <c r="J32" s="19"/>
      <c r="K32" s="18"/>
      <c r="L32" s="18"/>
      <c r="M32" s="18"/>
      <c r="N32" s="18"/>
      <c r="O32" s="18"/>
      <c r="P32" s="18"/>
      <c r="Q32" s="18"/>
      <c r="R32" s="18"/>
      <c r="S32" s="18"/>
    </row>
    <row r="33" spans="1:19" ht="18.75" x14ac:dyDescent="0.3">
      <c r="A33" s="31" t="s">
        <v>108</v>
      </c>
      <c r="B33" s="31"/>
      <c r="C33" s="31"/>
      <c r="D33" s="31"/>
      <c r="E33" s="31"/>
      <c r="F33" s="31"/>
      <c r="G33" s="31"/>
      <c r="H33" s="31"/>
      <c r="I33" s="31"/>
      <c r="J33" s="31"/>
    </row>
    <row r="34" spans="1:19" ht="18.75" x14ac:dyDescent="0.3">
      <c r="A34" s="31" t="s">
        <v>109</v>
      </c>
      <c r="B34" s="31"/>
      <c r="C34" s="31"/>
      <c r="D34" s="31"/>
      <c r="E34" s="31"/>
      <c r="F34" s="31"/>
      <c r="G34" s="31"/>
      <c r="H34" s="31"/>
      <c r="I34" s="31"/>
      <c r="J34" s="31"/>
    </row>
    <row r="35" spans="1:19" ht="18.75" x14ac:dyDescent="0.3">
      <c r="A35" s="31" t="s">
        <v>97</v>
      </c>
      <c r="B35" s="31"/>
      <c r="C35" s="31"/>
      <c r="D35" s="31"/>
      <c r="E35" s="31"/>
      <c r="F35" s="31"/>
      <c r="G35" s="31"/>
      <c r="H35" s="31"/>
      <c r="I35" s="31"/>
      <c r="J35" s="31"/>
    </row>
    <row r="36" spans="1:19" ht="18.75" x14ac:dyDescent="0.3">
      <c r="A36" s="31" t="s">
        <v>93</v>
      </c>
      <c r="B36" s="31"/>
      <c r="C36" s="31"/>
      <c r="D36" s="31"/>
      <c r="E36" s="31"/>
      <c r="F36" s="31"/>
      <c r="G36" s="31"/>
      <c r="H36" s="31"/>
      <c r="I36" s="31"/>
      <c r="J36" s="31"/>
    </row>
    <row r="37" spans="1:19" ht="18.75" x14ac:dyDescent="0.3">
      <c r="A37" s="31" t="s">
        <v>94</v>
      </c>
      <c r="B37" s="31"/>
      <c r="C37" s="31"/>
      <c r="D37" s="31"/>
      <c r="E37" s="31"/>
      <c r="F37" s="31"/>
      <c r="G37" s="31"/>
      <c r="H37" s="31"/>
      <c r="I37" s="31"/>
      <c r="J37" s="31"/>
    </row>
    <row r="38" spans="1:19" ht="18.75" x14ac:dyDescent="0.3">
      <c r="A38" s="19" t="s">
        <v>106</v>
      </c>
      <c r="B38" s="19"/>
      <c r="C38" s="19"/>
      <c r="D38" s="19"/>
      <c r="E38" s="19"/>
      <c r="F38" s="19"/>
      <c r="G38" s="19"/>
      <c r="H38" s="19"/>
      <c r="I38" s="19"/>
      <c r="J38" s="19"/>
      <c r="K38" s="18"/>
      <c r="L38" s="18"/>
      <c r="M38" s="18"/>
      <c r="N38" s="18"/>
      <c r="O38" s="18"/>
      <c r="P38" s="18"/>
      <c r="Q38" s="18"/>
      <c r="R38" s="18"/>
      <c r="S38" s="18"/>
    </row>
    <row r="39" spans="1:19" ht="18.75" x14ac:dyDescent="0.3">
      <c r="A39" s="31" t="s">
        <v>110</v>
      </c>
      <c r="B39" s="31"/>
      <c r="C39" s="31"/>
      <c r="D39" s="31"/>
      <c r="E39" s="31"/>
      <c r="F39" s="31"/>
      <c r="G39" s="31"/>
      <c r="H39" s="31"/>
      <c r="I39" s="31"/>
      <c r="J39" s="31"/>
    </row>
    <row r="40" spans="1:19" ht="18.75" x14ac:dyDescent="0.3">
      <c r="A40" s="31" t="s">
        <v>111</v>
      </c>
      <c r="B40" s="31"/>
      <c r="C40" s="31"/>
      <c r="D40" s="31"/>
      <c r="E40" s="31"/>
      <c r="F40" s="31"/>
      <c r="G40" s="31"/>
      <c r="H40" s="31"/>
      <c r="I40" s="31"/>
      <c r="J40" s="31"/>
    </row>
    <row r="41" spans="1:19" ht="18.75" x14ac:dyDescent="0.3">
      <c r="A41" s="31" t="s">
        <v>97</v>
      </c>
      <c r="B41" s="31"/>
      <c r="C41" s="31"/>
      <c r="D41" s="31"/>
      <c r="E41" s="31"/>
      <c r="F41" s="31"/>
      <c r="G41" s="31"/>
      <c r="H41" s="31"/>
      <c r="I41" s="31"/>
      <c r="J41" s="31"/>
    </row>
    <row r="42" spans="1:19" ht="18.75" x14ac:dyDescent="0.3">
      <c r="A42" s="31" t="s">
        <v>93</v>
      </c>
      <c r="B42" s="31"/>
      <c r="C42" s="31"/>
      <c r="D42" s="31"/>
      <c r="E42" s="31"/>
      <c r="F42" s="31"/>
      <c r="G42" s="31"/>
      <c r="H42" s="31"/>
      <c r="I42" s="31"/>
      <c r="J42" s="31"/>
    </row>
    <row r="43" spans="1:19" ht="18.75" x14ac:dyDescent="0.3">
      <c r="A43" s="31" t="s">
        <v>94</v>
      </c>
      <c r="B43" s="31"/>
      <c r="C43" s="31"/>
      <c r="D43" s="31"/>
      <c r="E43" s="31"/>
      <c r="F43" s="31"/>
      <c r="G43" s="31"/>
      <c r="H43" s="31"/>
      <c r="I43" s="31"/>
      <c r="J43" s="31"/>
    </row>
    <row r="44" spans="1:19" ht="18.75" x14ac:dyDescent="0.3">
      <c r="A44" s="19" t="s">
        <v>107</v>
      </c>
      <c r="B44" s="19"/>
      <c r="C44" s="19"/>
      <c r="D44" s="19"/>
      <c r="E44" s="19"/>
      <c r="F44" s="19"/>
      <c r="G44" s="19"/>
      <c r="H44" s="19"/>
      <c r="I44" s="19"/>
      <c r="J44" s="19"/>
      <c r="K44" s="18"/>
      <c r="L44" s="18"/>
      <c r="M44" s="18"/>
      <c r="N44" s="18"/>
      <c r="O44" s="18"/>
      <c r="P44" s="18"/>
      <c r="Q44" s="18"/>
      <c r="R44" s="18"/>
      <c r="S44" s="18"/>
    </row>
    <row r="45" spans="1:19" ht="18.75" x14ac:dyDescent="0.3">
      <c r="A45" s="31" t="s">
        <v>119</v>
      </c>
      <c r="B45" s="31"/>
      <c r="C45" s="31"/>
      <c r="D45" s="31"/>
      <c r="E45" s="31"/>
      <c r="F45" s="31"/>
      <c r="G45" s="31"/>
      <c r="H45" s="31"/>
      <c r="I45" s="31"/>
      <c r="J45" s="31"/>
    </row>
    <row r="46" spans="1:19" ht="18.75" x14ac:dyDescent="0.3">
      <c r="A46" s="31" t="s">
        <v>120</v>
      </c>
      <c r="B46" s="31"/>
      <c r="C46" s="31"/>
      <c r="D46" s="31"/>
      <c r="E46" s="31"/>
      <c r="F46" s="31"/>
      <c r="G46" s="31"/>
      <c r="H46" s="31"/>
      <c r="I46" s="31"/>
      <c r="J46" s="31"/>
    </row>
    <row r="47" spans="1:19" ht="18.75" x14ac:dyDescent="0.3">
      <c r="A47" s="31" t="s">
        <v>97</v>
      </c>
      <c r="B47" s="31"/>
      <c r="C47" s="31"/>
      <c r="D47" s="31"/>
      <c r="E47" s="31"/>
      <c r="F47" s="31"/>
      <c r="G47" s="31"/>
      <c r="H47" s="31"/>
      <c r="I47" s="31"/>
      <c r="J47" s="31"/>
    </row>
    <row r="48" spans="1:19" ht="18.75" x14ac:dyDescent="0.3">
      <c r="A48" s="31" t="s">
        <v>93</v>
      </c>
      <c r="B48" s="31"/>
      <c r="C48" s="31"/>
      <c r="D48" s="31"/>
      <c r="E48" s="31"/>
      <c r="F48" s="31"/>
      <c r="G48" s="31"/>
      <c r="H48" s="31"/>
      <c r="I48" s="31"/>
      <c r="J48" s="31"/>
    </row>
    <row r="49" spans="1:10" ht="18.75" x14ac:dyDescent="0.3">
      <c r="A49" s="31" t="s">
        <v>94</v>
      </c>
      <c r="B49" s="31"/>
      <c r="C49" s="31"/>
      <c r="D49" s="31"/>
      <c r="E49" s="31"/>
      <c r="F49" s="31"/>
      <c r="G49" s="31"/>
      <c r="H49" s="31"/>
      <c r="I49" s="31"/>
      <c r="J49" s="31"/>
    </row>
  </sheetData>
  <mergeCells count="1">
    <mergeCell ref="G1:P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9"/>
  <sheetViews>
    <sheetView zoomScale="90" zoomScaleNormal="90" workbookViewId="0">
      <selection activeCell="A2" sqref="A2:Q49"/>
    </sheetView>
  </sheetViews>
  <sheetFormatPr defaultRowHeight="15" x14ac:dyDescent="0.25"/>
  <sheetData>
    <row r="1" spans="1:19" ht="32.25" customHeight="1" x14ac:dyDescent="0.25">
      <c r="E1" s="72" t="s">
        <v>73</v>
      </c>
      <c r="F1" s="72"/>
      <c r="G1" s="72"/>
      <c r="H1" s="72"/>
      <c r="I1" s="72"/>
    </row>
    <row r="2" spans="1:19" ht="18.75" x14ac:dyDescent="0.3">
      <c r="A2" s="19" t="s">
        <v>100</v>
      </c>
      <c r="B2" s="19"/>
      <c r="C2" s="19"/>
      <c r="D2" s="19"/>
      <c r="E2" s="19"/>
      <c r="F2" s="19"/>
      <c r="G2" s="19"/>
      <c r="H2" s="19"/>
      <c r="I2" s="19"/>
      <c r="J2" s="19"/>
      <c r="K2" s="18"/>
      <c r="L2" s="18"/>
      <c r="M2" s="18"/>
      <c r="N2" s="18"/>
    </row>
    <row r="3" spans="1:19" ht="18.75" x14ac:dyDescent="0.3">
      <c r="A3" s="31" t="s">
        <v>110</v>
      </c>
      <c r="B3" s="31"/>
      <c r="C3" s="31"/>
      <c r="D3" s="31"/>
      <c r="E3" s="31"/>
      <c r="F3" s="31"/>
      <c r="G3" s="31"/>
      <c r="H3" s="31"/>
      <c r="I3" s="31"/>
      <c r="J3" s="31"/>
    </row>
    <row r="4" spans="1:19" ht="18.75" x14ac:dyDescent="0.3">
      <c r="A4" s="31" t="s">
        <v>111</v>
      </c>
      <c r="B4" s="31"/>
      <c r="C4" s="31"/>
      <c r="D4" s="31"/>
      <c r="E4" s="31"/>
      <c r="F4" s="31"/>
      <c r="G4" s="31"/>
      <c r="H4" s="31"/>
      <c r="I4" s="31"/>
      <c r="J4" s="31"/>
    </row>
    <row r="5" spans="1:19" ht="18.75" x14ac:dyDescent="0.3">
      <c r="A5" s="31" t="s">
        <v>97</v>
      </c>
      <c r="B5" s="31"/>
      <c r="C5" s="31"/>
      <c r="D5" s="31"/>
      <c r="E5" s="31"/>
      <c r="F5" s="31"/>
      <c r="G5" s="31"/>
      <c r="H5" s="31"/>
      <c r="I5" s="31"/>
      <c r="J5" s="31"/>
    </row>
    <row r="6" spans="1:19" ht="18.75" x14ac:dyDescent="0.3">
      <c r="A6" s="31" t="s">
        <v>93</v>
      </c>
      <c r="B6" s="31"/>
      <c r="C6" s="31"/>
      <c r="D6" s="31"/>
      <c r="E6" s="31"/>
      <c r="F6" s="31"/>
      <c r="G6" s="31"/>
      <c r="H6" s="31"/>
      <c r="I6" s="31"/>
      <c r="J6" s="31"/>
    </row>
    <row r="7" spans="1:19" ht="18.75" x14ac:dyDescent="0.3">
      <c r="A7" s="31" t="s">
        <v>94</v>
      </c>
      <c r="B7" s="31"/>
      <c r="C7" s="31"/>
      <c r="D7" s="31"/>
      <c r="E7" s="31"/>
      <c r="F7" s="31"/>
      <c r="G7" s="31"/>
      <c r="H7" s="31"/>
      <c r="I7" s="31"/>
      <c r="J7" s="31"/>
    </row>
    <row r="8" spans="1:19" ht="18.75" x14ac:dyDescent="0.3">
      <c r="A8" s="19" t="s">
        <v>101</v>
      </c>
      <c r="B8" s="19"/>
      <c r="C8" s="19"/>
      <c r="D8" s="19"/>
      <c r="E8" s="19"/>
      <c r="F8" s="19"/>
      <c r="G8" s="19"/>
      <c r="H8" s="19"/>
      <c r="I8" s="19"/>
      <c r="J8" s="19"/>
      <c r="K8" s="18"/>
      <c r="L8" s="18"/>
      <c r="M8" s="18"/>
      <c r="N8" s="18"/>
      <c r="O8" s="18"/>
      <c r="P8" s="18"/>
      <c r="Q8" s="18"/>
      <c r="R8" s="18"/>
      <c r="S8" s="18"/>
    </row>
    <row r="9" spans="1:19" ht="18.75" x14ac:dyDescent="0.3">
      <c r="A9" s="31" t="s">
        <v>108</v>
      </c>
      <c r="B9" s="31"/>
      <c r="C9" s="31"/>
      <c r="D9" s="31"/>
      <c r="E9" s="31"/>
      <c r="F9" s="31"/>
      <c r="G9" s="31"/>
      <c r="H9" s="31"/>
      <c r="I9" s="31"/>
      <c r="J9" s="31"/>
    </row>
    <row r="10" spans="1:19" ht="18.75" x14ac:dyDescent="0.3">
      <c r="A10" s="31" t="s">
        <v>109</v>
      </c>
      <c r="B10" s="31"/>
      <c r="C10" s="31"/>
      <c r="D10" s="31"/>
      <c r="E10" s="31"/>
      <c r="F10" s="31"/>
      <c r="G10" s="31"/>
      <c r="H10" s="31"/>
      <c r="I10" s="31"/>
      <c r="J10" s="31"/>
    </row>
    <row r="11" spans="1:19" ht="18.75" x14ac:dyDescent="0.3">
      <c r="A11" s="31" t="s">
        <v>97</v>
      </c>
      <c r="B11" s="31"/>
      <c r="C11" s="31"/>
      <c r="D11" s="31"/>
      <c r="E11" s="31"/>
      <c r="F11" s="31"/>
      <c r="G11" s="31"/>
      <c r="H11" s="31"/>
      <c r="I11" s="31"/>
      <c r="J11" s="31"/>
    </row>
    <row r="12" spans="1:19" ht="18.75" x14ac:dyDescent="0.3">
      <c r="A12" s="31" t="s">
        <v>93</v>
      </c>
      <c r="B12" s="31"/>
      <c r="C12" s="31"/>
      <c r="D12" s="31"/>
      <c r="E12" s="31"/>
      <c r="F12" s="31"/>
      <c r="G12" s="31"/>
      <c r="H12" s="31"/>
      <c r="I12" s="31"/>
      <c r="J12" s="31"/>
    </row>
    <row r="13" spans="1:19" ht="18.75" x14ac:dyDescent="0.3">
      <c r="A13" s="31" t="s">
        <v>94</v>
      </c>
      <c r="B13" s="31"/>
      <c r="C13" s="31"/>
      <c r="D13" s="31"/>
      <c r="E13" s="31"/>
      <c r="F13" s="31"/>
      <c r="G13" s="31"/>
      <c r="H13" s="31"/>
      <c r="I13" s="31"/>
      <c r="J13" s="31"/>
    </row>
    <row r="14" spans="1:19" ht="18.75" x14ac:dyDescent="0.3">
      <c r="A14" s="19" t="s">
        <v>102</v>
      </c>
      <c r="B14" s="19"/>
      <c r="C14" s="19"/>
      <c r="D14" s="19"/>
      <c r="E14" s="19"/>
      <c r="F14" s="19"/>
      <c r="G14" s="19"/>
      <c r="H14" s="19"/>
      <c r="I14" s="19"/>
      <c r="J14" s="19"/>
      <c r="K14" s="18"/>
      <c r="L14" s="18"/>
      <c r="M14" s="18"/>
      <c r="N14" s="18"/>
      <c r="O14" s="18"/>
      <c r="P14" s="18"/>
      <c r="Q14" s="18"/>
      <c r="R14" s="18"/>
      <c r="S14" s="18"/>
    </row>
    <row r="15" spans="1:19" ht="18.75" x14ac:dyDescent="0.3">
      <c r="A15" s="31" t="s">
        <v>110</v>
      </c>
      <c r="B15" s="31"/>
      <c r="C15" s="31"/>
      <c r="D15" s="31"/>
      <c r="E15" s="31"/>
      <c r="F15" s="31"/>
      <c r="G15" s="31"/>
      <c r="H15" s="31"/>
      <c r="I15" s="31"/>
      <c r="J15" s="31"/>
    </row>
    <row r="16" spans="1:19" ht="18.75" x14ac:dyDescent="0.3">
      <c r="A16" s="31" t="s">
        <v>111</v>
      </c>
      <c r="B16" s="31"/>
      <c r="C16" s="31"/>
      <c r="D16" s="31"/>
      <c r="E16" s="31"/>
      <c r="F16" s="31"/>
      <c r="G16" s="31"/>
      <c r="H16" s="31"/>
      <c r="I16" s="31"/>
      <c r="J16" s="31"/>
    </row>
    <row r="17" spans="1:19" ht="18.75" x14ac:dyDescent="0.3">
      <c r="A17" s="31" t="s">
        <v>97</v>
      </c>
      <c r="B17" s="31"/>
      <c r="C17" s="31"/>
      <c r="D17" s="31"/>
      <c r="E17" s="31"/>
      <c r="F17" s="31"/>
      <c r="G17" s="31"/>
      <c r="H17" s="31"/>
      <c r="I17" s="31"/>
      <c r="J17" s="31"/>
    </row>
    <row r="18" spans="1:19" ht="18.75" x14ac:dyDescent="0.3">
      <c r="A18" s="31" t="s">
        <v>93</v>
      </c>
      <c r="B18" s="31"/>
      <c r="C18" s="31"/>
      <c r="D18" s="31"/>
      <c r="E18" s="31"/>
      <c r="F18" s="31"/>
      <c r="G18" s="31"/>
      <c r="H18" s="31"/>
      <c r="I18" s="31"/>
      <c r="J18" s="31"/>
    </row>
    <row r="19" spans="1:19" ht="18.75" x14ac:dyDescent="0.3">
      <c r="A19" s="31" t="s">
        <v>94</v>
      </c>
      <c r="B19" s="31"/>
      <c r="C19" s="31"/>
      <c r="D19" s="31"/>
      <c r="E19" s="31"/>
      <c r="F19" s="31"/>
      <c r="G19" s="31"/>
      <c r="H19" s="31"/>
      <c r="I19" s="31"/>
      <c r="J19" s="31"/>
    </row>
    <row r="20" spans="1:19" ht="18.75" x14ac:dyDescent="0.3">
      <c r="A20" s="19" t="s">
        <v>103</v>
      </c>
      <c r="B20" s="19"/>
      <c r="C20" s="19"/>
      <c r="D20" s="19"/>
      <c r="E20" s="19"/>
      <c r="F20" s="19"/>
      <c r="G20" s="19"/>
      <c r="H20" s="19"/>
      <c r="I20" s="19"/>
      <c r="J20" s="19"/>
      <c r="K20" s="18"/>
      <c r="L20" s="18"/>
      <c r="M20" s="18"/>
      <c r="N20" s="18"/>
      <c r="O20" s="18"/>
      <c r="P20" s="18"/>
      <c r="Q20" s="18"/>
      <c r="R20" s="18"/>
      <c r="S20" s="18"/>
    </row>
    <row r="21" spans="1:19" ht="18.75" x14ac:dyDescent="0.3">
      <c r="A21" s="31" t="s">
        <v>110</v>
      </c>
      <c r="B21" s="31"/>
      <c r="C21" s="31"/>
      <c r="D21" s="31"/>
      <c r="E21" s="31"/>
      <c r="F21" s="31"/>
      <c r="G21" s="31"/>
      <c r="H21" s="31"/>
      <c r="I21" s="31"/>
      <c r="J21" s="31"/>
    </row>
    <row r="22" spans="1:19" ht="18.75" x14ac:dyDescent="0.3">
      <c r="A22" s="31" t="s">
        <v>111</v>
      </c>
      <c r="B22" s="31"/>
      <c r="C22" s="31"/>
      <c r="D22" s="31"/>
      <c r="E22" s="31"/>
      <c r="F22" s="31"/>
      <c r="G22" s="31"/>
      <c r="H22" s="31"/>
      <c r="I22" s="31"/>
      <c r="J22" s="31"/>
    </row>
    <row r="23" spans="1:19" ht="18.75" x14ac:dyDescent="0.3">
      <c r="A23" s="31" t="s">
        <v>97</v>
      </c>
      <c r="B23" s="31"/>
      <c r="C23" s="31"/>
      <c r="D23" s="31"/>
      <c r="E23" s="31"/>
      <c r="F23" s="31"/>
      <c r="G23" s="31"/>
      <c r="H23" s="31"/>
      <c r="I23" s="31"/>
      <c r="J23" s="31"/>
    </row>
    <row r="24" spans="1:19" ht="18.75" x14ac:dyDescent="0.3">
      <c r="A24" s="31" t="s">
        <v>93</v>
      </c>
      <c r="B24" s="31"/>
      <c r="C24" s="31"/>
      <c r="D24" s="31"/>
      <c r="E24" s="31"/>
      <c r="F24" s="31"/>
      <c r="G24" s="31"/>
      <c r="H24" s="31"/>
      <c r="I24" s="31"/>
      <c r="J24" s="31"/>
    </row>
    <row r="25" spans="1:19" ht="18.75" x14ac:dyDescent="0.3">
      <c r="A25" s="31" t="s">
        <v>94</v>
      </c>
      <c r="B25" s="31"/>
      <c r="C25" s="31"/>
      <c r="D25" s="31"/>
      <c r="E25" s="31"/>
      <c r="F25" s="31"/>
      <c r="G25" s="31"/>
      <c r="H25" s="31"/>
      <c r="I25" s="31"/>
      <c r="J25" s="31"/>
    </row>
    <row r="26" spans="1:19" ht="18.75" x14ac:dyDescent="0.3">
      <c r="A26" s="19" t="s">
        <v>104</v>
      </c>
      <c r="B26" s="19"/>
      <c r="C26" s="19"/>
      <c r="D26" s="19"/>
      <c r="E26" s="19"/>
      <c r="F26" s="19"/>
      <c r="G26" s="19"/>
      <c r="H26" s="19"/>
      <c r="I26" s="19"/>
      <c r="J26" s="19"/>
      <c r="K26" s="18"/>
      <c r="L26" s="18"/>
      <c r="M26" s="18"/>
      <c r="N26" s="18"/>
      <c r="O26" s="18"/>
      <c r="P26" s="18"/>
      <c r="Q26" s="18"/>
      <c r="R26" s="18"/>
      <c r="S26" s="18"/>
    </row>
    <row r="27" spans="1:19" ht="18.75" x14ac:dyDescent="0.3">
      <c r="A27" s="31" t="s">
        <v>112</v>
      </c>
      <c r="B27" s="31"/>
      <c r="C27" s="31"/>
      <c r="D27" s="31"/>
      <c r="E27" s="31"/>
      <c r="F27" s="31"/>
      <c r="G27" s="31"/>
      <c r="H27" s="31"/>
      <c r="I27" s="31"/>
      <c r="J27" s="31"/>
    </row>
    <row r="28" spans="1:19" ht="18.75" x14ac:dyDescent="0.3">
      <c r="A28" s="31" t="s">
        <v>113</v>
      </c>
      <c r="B28" s="31"/>
      <c r="C28" s="31"/>
      <c r="D28" s="31"/>
      <c r="E28" s="31"/>
      <c r="F28" s="31"/>
      <c r="G28" s="31"/>
      <c r="H28" s="31"/>
      <c r="I28" s="31"/>
      <c r="J28" s="31"/>
    </row>
    <row r="29" spans="1:19" ht="18.75" x14ac:dyDescent="0.3">
      <c r="A29" s="31" t="s">
        <v>97</v>
      </c>
      <c r="B29" s="31"/>
      <c r="C29" s="31"/>
      <c r="D29" s="31"/>
      <c r="E29" s="31"/>
      <c r="F29" s="31"/>
      <c r="G29" s="31"/>
      <c r="H29" s="31"/>
      <c r="I29" s="31"/>
      <c r="J29" s="31"/>
    </row>
    <row r="30" spans="1:19" ht="18.75" x14ac:dyDescent="0.3">
      <c r="A30" s="31" t="s">
        <v>93</v>
      </c>
      <c r="B30" s="31"/>
      <c r="C30" s="31"/>
      <c r="D30" s="31"/>
      <c r="E30" s="31"/>
      <c r="F30" s="31"/>
      <c r="G30" s="31"/>
      <c r="H30" s="31"/>
      <c r="I30" s="31"/>
      <c r="J30" s="31"/>
    </row>
    <row r="31" spans="1:19" ht="18.75" x14ac:dyDescent="0.3">
      <c r="A31" s="31" t="s">
        <v>94</v>
      </c>
      <c r="B31" s="31"/>
      <c r="C31" s="31"/>
      <c r="D31" s="31"/>
      <c r="E31" s="31"/>
      <c r="F31" s="31"/>
      <c r="G31" s="31"/>
      <c r="H31" s="31"/>
      <c r="I31" s="31"/>
      <c r="J31" s="31"/>
    </row>
    <row r="32" spans="1:19" ht="18.75" x14ac:dyDescent="0.3">
      <c r="A32" s="19" t="s">
        <v>105</v>
      </c>
      <c r="B32" s="19"/>
      <c r="C32" s="19"/>
      <c r="D32" s="19"/>
      <c r="E32" s="19"/>
      <c r="F32" s="19"/>
      <c r="G32" s="19"/>
      <c r="H32" s="19"/>
      <c r="I32" s="19"/>
      <c r="J32" s="19"/>
      <c r="K32" s="18"/>
      <c r="L32" s="18"/>
      <c r="M32" s="18"/>
      <c r="N32" s="18"/>
      <c r="O32" s="18"/>
      <c r="P32" s="18"/>
      <c r="Q32" s="18"/>
      <c r="R32" s="18"/>
      <c r="S32" s="18"/>
    </row>
    <row r="33" spans="1:19" ht="18.75" x14ac:dyDescent="0.3">
      <c r="A33" s="31" t="s">
        <v>112</v>
      </c>
      <c r="B33" s="31"/>
      <c r="C33" s="31"/>
      <c r="D33" s="31"/>
      <c r="E33" s="31"/>
      <c r="F33" s="31"/>
      <c r="G33" s="31"/>
      <c r="H33" s="31"/>
      <c r="I33" s="31"/>
      <c r="J33" s="31"/>
    </row>
    <row r="34" spans="1:19" ht="15.75" customHeight="1" x14ac:dyDescent="0.3">
      <c r="A34" s="31" t="s">
        <v>113</v>
      </c>
      <c r="B34" s="31"/>
      <c r="C34" s="31"/>
      <c r="D34" s="31"/>
      <c r="E34" s="31"/>
      <c r="F34" s="31"/>
      <c r="G34" s="31"/>
      <c r="H34" s="31"/>
      <c r="I34" s="31"/>
      <c r="J34" s="31"/>
    </row>
    <row r="35" spans="1:19" ht="15.75" customHeight="1" x14ac:dyDescent="0.3">
      <c r="A35" s="31" t="s">
        <v>97</v>
      </c>
      <c r="B35" s="31"/>
      <c r="C35" s="31"/>
      <c r="D35" s="31"/>
      <c r="E35" s="31"/>
      <c r="F35" s="31"/>
      <c r="G35" s="31"/>
      <c r="H35" s="31"/>
      <c r="I35" s="31"/>
      <c r="J35" s="31"/>
    </row>
    <row r="36" spans="1:19" ht="15.75" customHeight="1" x14ac:dyDescent="0.3">
      <c r="A36" s="31" t="s">
        <v>93</v>
      </c>
      <c r="B36" s="31"/>
      <c r="C36" s="31"/>
      <c r="D36" s="31"/>
      <c r="E36" s="31"/>
      <c r="F36" s="31"/>
      <c r="G36" s="31"/>
      <c r="H36" s="31"/>
      <c r="I36" s="31"/>
      <c r="J36" s="31"/>
    </row>
    <row r="37" spans="1:19" ht="15.75" customHeight="1" x14ac:dyDescent="0.3">
      <c r="A37" s="31" t="s">
        <v>94</v>
      </c>
      <c r="B37" s="31"/>
      <c r="C37" s="31"/>
      <c r="D37" s="31"/>
      <c r="E37" s="31"/>
      <c r="F37" s="31"/>
      <c r="G37" s="31"/>
      <c r="H37" s="31"/>
      <c r="I37" s="31"/>
      <c r="J37" s="31"/>
    </row>
    <row r="38" spans="1:19" ht="15.75" customHeight="1" x14ac:dyDescent="0.3">
      <c r="A38" s="19" t="s">
        <v>106</v>
      </c>
      <c r="B38" s="19"/>
      <c r="C38" s="19"/>
      <c r="D38" s="19"/>
      <c r="E38" s="19"/>
      <c r="F38" s="19"/>
      <c r="G38" s="19"/>
      <c r="H38" s="19"/>
      <c r="I38" s="19"/>
      <c r="J38" s="19"/>
      <c r="K38" s="18"/>
      <c r="L38" s="18"/>
      <c r="M38" s="18"/>
      <c r="N38" s="18"/>
      <c r="O38" s="18"/>
      <c r="P38" s="18"/>
      <c r="Q38" s="18"/>
      <c r="R38" s="18"/>
      <c r="S38" s="18"/>
    </row>
    <row r="39" spans="1:19" ht="18.75" x14ac:dyDescent="0.3">
      <c r="A39" s="31" t="s">
        <v>119</v>
      </c>
      <c r="B39" s="31"/>
      <c r="C39" s="31"/>
      <c r="D39" s="31"/>
      <c r="E39" s="31"/>
      <c r="F39" s="31"/>
      <c r="G39" s="31"/>
      <c r="H39" s="31"/>
      <c r="I39" s="31"/>
      <c r="J39" s="31"/>
    </row>
    <row r="40" spans="1:19" ht="18.75" x14ac:dyDescent="0.3">
      <c r="A40" s="31" t="s">
        <v>120</v>
      </c>
      <c r="B40" s="31"/>
      <c r="C40" s="31"/>
      <c r="D40" s="31"/>
      <c r="E40" s="31"/>
      <c r="F40" s="31"/>
      <c r="G40" s="31"/>
      <c r="H40" s="31"/>
      <c r="I40" s="31"/>
      <c r="J40" s="31"/>
    </row>
    <row r="41" spans="1:19" ht="18.75" x14ac:dyDescent="0.3">
      <c r="A41" s="31" t="s">
        <v>97</v>
      </c>
      <c r="B41" s="31"/>
      <c r="C41" s="31"/>
      <c r="D41" s="31"/>
      <c r="E41" s="31"/>
      <c r="F41" s="31"/>
      <c r="G41" s="31"/>
      <c r="H41" s="31"/>
      <c r="I41" s="31"/>
      <c r="J41" s="31"/>
    </row>
    <row r="42" spans="1:19" ht="18.75" x14ac:dyDescent="0.3">
      <c r="A42" s="31" t="s">
        <v>93</v>
      </c>
      <c r="B42" s="31"/>
      <c r="C42" s="31"/>
      <c r="D42" s="31"/>
      <c r="E42" s="31"/>
      <c r="F42" s="31"/>
      <c r="G42" s="31"/>
      <c r="H42" s="31"/>
      <c r="I42" s="31"/>
      <c r="J42" s="31"/>
    </row>
    <row r="43" spans="1:19" ht="18.75" x14ac:dyDescent="0.3">
      <c r="A43" s="31" t="s">
        <v>94</v>
      </c>
      <c r="B43" s="31"/>
      <c r="C43" s="31"/>
      <c r="D43" s="31"/>
      <c r="E43" s="31"/>
      <c r="F43" s="31"/>
      <c r="G43" s="31"/>
      <c r="H43" s="31"/>
      <c r="I43" s="31"/>
      <c r="J43" s="31"/>
    </row>
    <row r="44" spans="1:19" ht="18.75" x14ac:dyDescent="0.3">
      <c r="A44" s="19" t="s">
        <v>107</v>
      </c>
      <c r="B44" s="19"/>
      <c r="C44" s="19"/>
      <c r="D44" s="19"/>
      <c r="E44" s="19"/>
      <c r="F44" s="19"/>
      <c r="G44" s="19"/>
      <c r="H44" s="19"/>
      <c r="I44" s="19"/>
      <c r="J44" s="19"/>
      <c r="K44" s="18"/>
      <c r="L44" s="18"/>
      <c r="M44" s="18"/>
      <c r="N44" s="18"/>
      <c r="O44" s="18"/>
      <c r="P44" s="18"/>
      <c r="Q44" s="18"/>
      <c r="R44" s="18"/>
      <c r="S44" s="18"/>
    </row>
    <row r="45" spans="1:19" ht="18.75" x14ac:dyDescent="0.3">
      <c r="A45" s="31" t="s">
        <v>119</v>
      </c>
      <c r="B45" s="31"/>
      <c r="C45" s="31"/>
      <c r="D45" s="31"/>
      <c r="E45" s="31"/>
      <c r="F45" s="31"/>
      <c r="G45" s="31"/>
      <c r="H45" s="31"/>
      <c r="I45" s="31"/>
      <c r="J45" s="31"/>
    </row>
    <row r="46" spans="1:19" ht="18.75" x14ac:dyDescent="0.3">
      <c r="A46" s="31" t="s">
        <v>120</v>
      </c>
      <c r="B46" s="31"/>
      <c r="C46" s="31"/>
      <c r="D46" s="31"/>
      <c r="E46" s="31"/>
      <c r="F46" s="31"/>
      <c r="G46" s="31"/>
      <c r="H46" s="31"/>
      <c r="I46" s="31"/>
      <c r="J46" s="31"/>
    </row>
    <row r="47" spans="1:19" ht="18.75" x14ac:dyDescent="0.3">
      <c r="A47" s="31" t="s">
        <v>97</v>
      </c>
      <c r="B47" s="31"/>
      <c r="C47" s="31"/>
      <c r="D47" s="31"/>
      <c r="E47" s="31"/>
      <c r="F47" s="31"/>
      <c r="G47" s="31"/>
      <c r="H47" s="31"/>
      <c r="I47" s="31"/>
      <c r="J47" s="31"/>
    </row>
    <row r="48" spans="1:19" ht="18.75" x14ac:dyDescent="0.3">
      <c r="A48" s="31" t="s">
        <v>93</v>
      </c>
      <c r="B48" s="31"/>
      <c r="C48" s="31"/>
      <c r="D48" s="31"/>
      <c r="E48" s="31"/>
      <c r="F48" s="31"/>
      <c r="G48" s="31"/>
      <c r="H48" s="31"/>
      <c r="I48" s="31"/>
      <c r="J48" s="31"/>
    </row>
    <row r="49" spans="1:10" ht="18.75" x14ac:dyDescent="0.3">
      <c r="A49" s="31" t="s">
        <v>94</v>
      </c>
      <c r="B49" s="31"/>
      <c r="C49" s="31"/>
      <c r="D49" s="31"/>
      <c r="E49" s="31"/>
      <c r="F49" s="31"/>
      <c r="G49" s="31"/>
      <c r="H49" s="31"/>
      <c r="I49" s="31"/>
      <c r="J49" s="31"/>
    </row>
  </sheetData>
  <mergeCells count="1">
    <mergeCell ref="E1:I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65"/>
  <sheetViews>
    <sheetView zoomScale="80" zoomScaleNormal="80" workbookViewId="0">
      <selection activeCell="M2" sqref="M2:V49"/>
    </sheetView>
  </sheetViews>
  <sheetFormatPr defaultRowHeight="15" x14ac:dyDescent="0.25"/>
  <cols>
    <col min="13" max="22" width="9.140625" customWidth="1"/>
  </cols>
  <sheetData>
    <row r="1" spans="1:43" s="19" customFormat="1" ht="18.75" x14ac:dyDescent="0.3">
      <c r="C1" s="73" t="s">
        <v>74</v>
      </c>
      <c r="D1" s="73"/>
      <c r="E1" s="73"/>
      <c r="F1" s="73"/>
      <c r="G1" s="73"/>
      <c r="H1" s="73"/>
      <c r="N1" s="20" t="s">
        <v>75</v>
      </c>
      <c r="O1" s="20"/>
      <c r="P1" s="20"/>
      <c r="Q1" s="20"/>
      <c r="R1" s="20"/>
      <c r="AB1" s="73" t="s">
        <v>76</v>
      </c>
      <c r="AC1" s="73"/>
      <c r="AD1" s="73"/>
      <c r="AE1" s="73"/>
      <c r="AF1" s="73"/>
      <c r="AG1" s="73"/>
      <c r="AJ1"/>
      <c r="AK1" s="73"/>
      <c r="AL1" s="73"/>
      <c r="AM1" s="73"/>
      <c r="AN1" s="73"/>
      <c r="AO1" s="73"/>
      <c r="AP1" s="73"/>
      <c r="AQ1"/>
    </row>
    <row r="2" spans="1:43" x14ac:dyDescent="0.25">
      <c r="A2" s="27" t="s">
        <v>100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 t="s">
        <v>100</v>
      </c>
      <c r="N2" s="27"/>
      <c r="O2" s="27"/>
      <c r="P2" s="27"/>
      <c r="Q2" s="28"/>
      <c r="Z2" s="27" t="s">
        <v>100</v>
      </c>
      <c r="AA2" s="27"/>
      <c r="AB2" s="27"/>
      <c r="AC2" s="27"/>
      <c r="AD2" s="28"/>
    </row>
    <row r="3" spans="1:43" x14ac:dyDescent="0.25">
      <c r="A3" s="28" t="s">
        <v>119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 t="s">
        <v>99</v>
      </c>
      <c r="N3" s="28"/>
      <c r="O3" s="28"/>
      <c r="P3" s="28"/>
      <c r="Q3" s="28"/>
      <c r="Z3" s="28" t="s">
        <v>118</v>
      </c>
      <c r="AA3" s="28"/>
      <c r="AB3" s="28"/>
      <c r="AC3" s="28"/>
      <c r="AD3" s="28"/>
    </row>
    <row r="4" spans="1:43" x14ac:dyDescent="0.25">
      <c r="A4" s="28" t="s">
        <v>120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 t="s">
        <v>121</v>
      </c>
      <c r="N4" s="28"/>
      <c r="O4" s="28"/>
      <c r="P4" s="28"/>
      <c r="Q4" s="28"/>
      <c r="U4" s="3"/>
      <c r="V4" s="3"/>
      <c r="Z4" s="28" t="s">
        <v>95</v>
      </c>
      <c r="AA4" s="28"/>
      <c r="AB4" s="28"/>
      <c r="AC4" s="28"/>
      <c r="AD4" s="28"/>
      <c r="AF4" s="3"/>
      <c r="AG4" s="3"/>
      <c r="AH4" s="3"/>
      <c r="AI4" s="3"/>
    </row>
    <row r="5" spans="1:43" x14ac:dyDescent="0.25">
      <c r="A5" s="28" t="s">
        <v>97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 t="s">
        <v>97</v>
      </c>
      <c r="N5" s="28"/>
      <c r="O5" s="28"/>
      <c r="P5" s="28"/>
      <c r="Q5" s="28"/>
      <c r="U5" s="3"/>
      <c r="V5" s="3"/>
      <c r="Z5" s="28" t="s">
        <v>97</v>
      </c>
      <c r="AA5" s="28"/>
      <c r="AB5" s="28"/>
      <c r="AC5" s="28"/>
      <c r="AD5" s="28"/>
      <c r="AF5" s="3"/>
      <c r="AG5" s="3"/>
      <c r="AH5" s="3"/>
      <c r="AI5" s="3"/>
      <c r="AJ5" s="3"/>
    </row>
    <row r="6" spans="1:43" x14ac:dyDescent="0.25">
      <c r="A6" s="28" t="s">
        <v>93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 t="s">
        <v>93</v>
      </c>
      <c r="N6" s="28"/>
      <c r="O6" s="28"/>
      <c r="P6" s="28"/>
      <c r="Q6" s="28"/>
      <c r="U6" s="3"/>
      <c r="V6" s="3"/>
      <c r="Z6" s="28" t="s">
        <v>93</v>
      </c>
      <c r="AA6" s="28"/>
      <c r="AB6" s="28"/>
      <c r="AC6" s="28"/>
      <c r="AD6" s="28"/>
      <c r="AF6" s="3"/>
      <c r="AG6" s="3"/>
      <c r="AH6" s="3"/>
      <c r="AI6" s="3"/>
      <c r="AJ6" s="3"/>
    </row>
    <row r="7" spans="1:43" x14ac:dyDescent="0.25">
      <c r="A7" s="28" t="s">
        <v>94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 t="s">
        <v>94</v>
      </c>
      <c r="N7" s="28"/>
      <c r="O7" s="28"/>
      <c r="P7" s="28"/>
      <c r="Q7" s="28"/>
      <c r="U7" s="3"/>
      <c r="V7" s="3"/>
      <c r="Z7" s="28" t="s">
        <v>94</v>
      </c>
      <c r="AA7" s="28"/>
      <c r="AB7" s="28"/>
      <c r="AC7" s="28"/>
      <c r="AD7" s="28"/>
      <c r="AF7" s="3"/>
      <c r="AG7" s="3"/>
      <c r="AH7" s="3"/>
      <c r="AI7" s="3"/>
      <c r="AJ7" s="3"/>
    </row>
    <row r="8" spans="1:43" x14ac:dyDescent="0.25">
      <c r="A8" s="27" t="s">
        <v>101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 t="s">
        <v>101</v>
      </c>
      <c r="N8" s="27"/>
      <c r="O8" s="27"/>
      <c r="P8" s="27"/>
      <c r="Q8" s="28"/>
      <c r="U8" s="3"/>
      <c r="V8" s="3"/>
      <c r="Z8" s="27" t="s">
        <v>101</v>
      </c>
      <c r="AA8" s="27"/>
      <c r="AB8" s="27"/>
      <c r="AC8" s="27"/>
      <c r="AD8" s="28"/>
      <c r="AF8" s="3"/>
      <c r="AG8" s="3"/>
      <c r="AH8" s="3"/>
      <c r="AI8" s="3"/>
      <c r="AJ8" s="3"/>
    </row>
    <row r="9" spans="1:43" x14ac:dyDescent="0.25">
      <c r="A9" s="28" t="s">
        <v>110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 t="s">
        <v>122</v>
      </c>
      <c r="N9" s="28"/>
      <c r="O9" s="28"/>
      <c r="P9" s="28"/>
      <c r="Q9" s="28"/>
      <c r="U9" s="3"/>
      <c r="V9" s="3"/>
      <c r="Z9" s="28" t="s">
        <v>130</v>
      </c>
      <c r="AA9" s="28"/>
      <c r="AB9" s="28"/>
      <c r="AC9" s="28"/>
      <c r="AD9" s="28"/>
      <c r="AF9" s="3"/>
      <c r="AG9" s="3"/>
      <c r="AH9" s="3"/>
      <c r="AI9" s="3"/>
      <c r="AJ9" s="3"/>
    </row>
    <row r="10" spans="1:43" x14ac:dyDescent="0.25">
      <c r="A10" s="28" t="s">
        <v>111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 t="s">
        <v>98</v>
      </c>
      <c r="N10" s="28"/>
      <c r="O10" s="28"/>
      <c r="P10" s="28"/>
      <c r="Q10" s="28"/>
      <c r="U10" s="3"/>
      <c r="V10" s="3"/>
      <c r="Z10" s="28" t="s">
        <v>131</v>
      </c>
      <c r="AA10" s="28"/>
      <c r="AB10" s="28"/>
      <c r="AC10" s="28"/>
      <c r="AD10" s="28"/>
      <c r="AF10" s="3"/>
      <c r="AG10" s="3"/>
      <c r="AH10" s="3"/>
      <c r="AI10" s="3"/>
      <c r="AJ10" s="3"/>
    </row>
    <row r="11" spans="1:43" x14ac:dyDescent="0.25">
      <c r="A11" s="28" t="s">
        <v>97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 t="s">
        <v>97</v>
      </c>
      <c r="N11" s="28"/>
      <c r="O11" s="28"/>
      <c r="P11" s="28"/>
      <c r="Q11" s="28"/>
      <c r="U11" s="3"/>
      <c r="V11" s="3"/>
      <c r="Z11" s="28" t="s">
        <v>97</v>
      </c>
      <c r="AA11" s="28"/>
      <c r="AB11" s="28"/>
      <c r="AC11" s="28"/>
      <c r="AD11" s="28"/>
      <c r="AF11" s="3"/>
      <c r="AG11" s="3"/>
      <c r="AH11" s="3"/>
      <c r="AI11" s="3"/>
      <c r="AJ11" s="3"/>
    </row>
    <row r="12" spans="1:43" x14ac:dyDescent="0.25">
      <c r="A12" s="28" t="s">
        <v>93</v>
      </c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 t="s">
        <v>93</v>
      </c>
      <c r="N12" s="28"/>
      <c r="O12" s="28"/>
      <c r="P12" s="28"/>
      <c r="Q12" s="28"/>
      <c r="U12" s="3"/>
      <c r="V12" s="3"/>
      <c r="Z12" s="28" t="s">
        <v>93</v>
      </c>
      <c r="AA12" s="28"/>
      <c r="AB12" s="28"/>
      <c r="AC12" s="28"/>
      <c r="AD12" s="28"/>
      <c r="AF12" s="3"/>
      <c r="AG12" s="3"/>
      <c r="AH12" s="3"/>
      <c r="AI12" s="3"/>
      <c r="AJ12" s="3"/>
    </row>
    <row r="13" spans="1:43" x14ac:dyDescent="0.25">
      <c r="A13" s="28" t="s">
        <v>94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 t="s">
        <v>94</v>
      </c>
      <c r="N13" s="28"/>
      <c r="O13" s="28"/>
      <c r="P13" s="28"/>
      <c r="Q13" s="28"/>
      <c r="U13" s="3"/>
      <c r="V13" s="3"/>
      <c r="Z13" s="28" t="s">
        <v>94</v>
      </c>
      <c r="AA13" s="28"/>
      <c r="AB13" s="28"/>
      <c r="AC13" s="28"/>
      <c r="AD13" s="28"/>
      <c r="AF13" s="3"/>
      <c r="AG13" s="3"/>
      <c r="AH13" s="3"/>
      <c r="AI13" s="3"/>
      <c r="AJ13" s="3"/>
    </row>
    <row r="14" spans="1:43" x14ac:dyDescent="0.25">
      <c r="A14" s="27" t="s">
        <v>102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 t="s">
        <v>102</v>
      </c>
      <c r="N14" s="27"/>
      <c r="O14" s="27"/>
      <c r="P14" s="27"/>
      <c r="Q14" s="28"/>
      <c r="U14" s="3"/>
      <c r="V14" s="3"/>
      <c r="Z14" s="27" t="s">
        <v>102</v>
      </c>
      <c r="AA14" s="27"/>
      <c r="AB14" s="27"/>
      <c r="AC14" s="27"/>
      <c r="AD14" s="28"/>
      <c r="AF14" s="3"/>
      <c r="AG14" s="3"/>
      <c r="AH14" s="3"/>
      <c r="AI14" s="3"/>
      <c r="AJ14" s="3"/>
    </row>
    <row r="15" spans="1:43" x14ac:dyDescent="0.25">
      <c r="A15" s="28" t="s">
        <v>119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 t="s">
        <v>123</v>
      </c>
      <c r="N15" s="28"/>
      <c r="O15" s="28"/>
      <c r="P15" s="28"/>
      <c r="Q15" s="28"/>
      <c r="U15" s="3"/>
      <c r="V15" s="3"/>
      <c r="Z15" s="28" t="s">
        <v>110</v>
      </c>
      <c r="AA15" s="28"/>
      <c r="AB15" s="28"/>
      <c r="AC15" s="28"/>
      <c r="AD15" s="28"/>
      <c r="AF15" s="3"/>
      <c r="AG15" s="3"/>
      <c r="AH15" s="3"/>
      <c r="AI15" s="3"/>
      <c r="AJ15" s="3"/>
    </row>
    <row r="16" spans="1:43" x14ac:dyDescent="0.25">
      <c r="A16" s="28" t="s">
        <v>120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 t="s">
        <v>124</v>
      </c>
      <c r="N16" s="28"/>
      <c r="O16" s="28"/>
      <c r="P16" s="28"/>
      <c r="Q16" s="28"/>
      <c r="U16" s="3"/>
      <c r="V16" s="3"/>
      <c r="Z16" s="28" t="s">
        <v>111</v>
      </c>
      <c r="AA16" s="28"/>
      <c r="AB16" s="28"/>
      <c r="AC16" s="28"/>
      <c r="AD16" s="28"/>
      <c r="AF16" s="3"/>
      <c r="AG16" s="3"/>
      <c r="AH16" s="3"/>
      <c r="AI16" s="3"/>
      <c r="AJ16" s="3"/>
    </row>
    <row r="17" spans="1:36" x14ac:dyDescent="0.25">
      <c r="A17" s="28" t="s">
        <v>97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 t="s">
        <v>97</v>
      </c>
      <c r="N17" s="28"/>
      <c r="O17" s="28"/>
      <c r="P17" s="28"/>
      <c r="Q17" s="28"/>
      <c r="U17" s="3"/>
      <c r="V17" s="3"/>
      <c r="Z17" s="28" t="s">
        <v>97</v>
      </c>
      <c r="AA17" s="28"/>
      <c r="AB17" s="28"/>
      <c r="AC17" s="28"/>
      <c r="AD17" s="28"/>
      <c r="AF17" s="3"/>
      <c r="AG17" s="3"/>
      <c r="AH17" s="3"/>
      <c r="AI17" s="3"/>
      <c r="AJ17" s="3"/>
    </row>
    <row r="18" spans="1:36" x14ac:dyDescent="0.25">
      <c r="A18" s="28" t="s">
        <v>93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 t="s">
        <v>93</v>
      </c>
      <c r="N18" s="28"/>
      <c r="O18" s="28"/>
      <c r="P18" s="28"/>
      <c r="Q18" s="28"/>
      <c r="U18" s="3"/>
      <c r="V18" s="3"/>
      <c r="Z18" s="28" t="s">
        <v>93</v>
      </c>
      <c r="AA18" s="28"/>
      <c r="AB18" s="28"/>
      <c r="AC18" s="28"/>
      <c r="AD18" s="28"/>
      <c r="AF18" s="3"/>
      <c r="AG18" s="3"/>
      <c r="AH18" s="3"/>
      <c r="AI18" s="3"/>
      <c r="AJ18" s="3"/>
    </row>
    <row r="19" spans="1:36" x14ac:dyDescent="0.25">
      <c r="A19" s="28" t="s">
        <v>94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 t="s">
        <v>94</v>
      </c>
      <c r="N19" s="28"/>
      <c r="O19" s="28"/>
      <c r="P19" s="28"/>
      <c r="Q19" s="28"/>
      <c r="U19" s="3"/>
      <c r="V19" s="3"/>
      <c r="Z19" s="28" t="s">
        <v>94</v>
      </c>
      <c r="AA19" s="28"/>
      <c r="AB19" s="28"/>
      <c r="AC19" s="28"/>
      <c r="AD19" s="28"/>
      <c r="AF19" s="3"/>
      <c r="AG19" s="3"/>
      <c r="AH19" s="3"/>
      <c r="AI19" s="3"/>
      <c r="AJ19" s="3"/>
    </row>
    <row r="20" spans="1:36" x14ac:dyDescent="0.25">
      <c r="A20" s="27" t="s">
        <v>103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 t="s">
        <v>103</v>
      </c>
      <c r="N20" s="27"/>
      <c r="O20" s="27"/>
      <c r="P20" s="27"/>
      <c r="Q20" s="28"/>
      <c r="U20" s="3"/>
      <c r="V20" s="3"/>
      <c r="Z20" s="27" t="s">
        <v>103</v>
      </c>
      <c r="AA20" s="27"/>
      <c r="AB20" s="27"/>
      <c r="AC20" s="27"/>
      <c r="AD20" s="28"/>
      <c r="AF20" s="3"/>
      <c r="AG20" s="3"/>
      <c r="AH20" s="3"/>
      <c r="AI20" s="3"/>
      <c r="AJ20" s="3"/>
    </row>
    <row r="21" spans="1:36" x14ac:dyDescent="0.25">
      <c r="A21" s="28" t="s">
        <v>119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 t="s">
        <v>125</v>
      </c>
      <c r="N21" s="28"/>
      <c r="O21" s="28"/>
      <c r="P21" s="28"/>
      <c r="Q21" s="28"/>
      <c r="U21" s="3"/>
      <c r="V21" s="3"/>
      <c r="Z21" s="28" t="s">
        <v>132</v>
      </c>
      <c r="AA21" s="28"/>
      <c r="AB21" s="28"/>
      <c r="AC21" s="28"/>
      <c r="AD21" s="28"/>
      <c r="AF21" s="3"/>
      <c r="AG21" s="3"/>
      <c r="AH21" s="3"/>
      <c r="AI21" s="3"/>
      <c r="AJ21" s="3"/>
    </row>
    <row r="22" spans="1:36" x14ac:dyDescent="0.25">
      <c r="A22" s="28" t="s">
        <v>120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 t="s">
        <v>126</v>
      </c>
      <c r="N22" s="28"/>
      <c r="O22" s="28"/>
      <c r="P22" s="28"/>
      <c r="Q22" s="28"/>
      <c r="U22" s="3"/>
      <c r="V22" s="3"/>
      <c r="Z22" s="28" t="s">
        <v>133</v>
      </c>
      <c r="AA22" s="28"/>
      <c r="AB22" s="28"/>
      <c r="AC22" s="28"/>
      <c r="AD22" s="28"/>
      <c r="AF22" s="3"/>
      <c r="AG22" s="3"/>
      <c r="AH22" s="3"/>
      <c r="AI22" s="3"/>
      <c r="AJ22" s="3"/>
    </row>
    <row r="23" spans="1:36" x14ac:dyDescent="0.25">
      <c r="A23" s="28" t="s">
        <v>97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 t="s">
        <v>97</v>
      </c>
      <c r="N23" s="28"/>
      <c r="O23" s="28"/>
      <c r="P23" s="28"/>
      <c r="Q23" s="28"/>
      <c r="U23" s="3"/>
      <c r="V23" s="3"/>
      <c r="Z23" s="28" t="s">
        <v>97</v>
      </c>
      <c r="AA23" s="28"/>
      <c r="AB23" s="28"/>
      <c r="AC23" s="28"/>
      <c r="AD23" s="28"/>
      <c r="AF23" s="3"/>
      <c r="AG23" s="3"/>
      <c r="AH23" s="3"/>
      <c r="AI23" s="3"/>
      <c r="AJ23" s="3"/>
    </row>
    <row r="24" spans="1:36" x14ac:dyDescent="0.25">
      <c r="A24" s="28" t="s">
        <v>93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 t="s">
        <v>93</v>
      </c>
      <c r="N24" s="28"/>
      <c r="O24" s="28"/>
      <c r="P24" s="28"/>
      <c r="Q24" s="28"/>
      <c r="U24" s="3"/>
      <c r="V24" s="3"/>
      <c r="Z24" s="28" t="s">
        <v>93</v>
      </c>
      <c r="AA24" s="28"/>
      <c r="AB24" s="28"/>
      <c r="AC24" s="28"/>
      <c r="AD24" s="28"/>
      <c r="AF24" s="3"/>
      <c r="AG24" s="3"/>
      <c r="AH24" s="3"/>
      <c r="AI24" s="3"/>
      <c r="AJ24" s="3"/>
    </row>
    <row r="25" spans="1:36" x14ac:dyDescent="0.25">
      <c r="A25" s="28" t="s">
        <v>94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 t="s">
        <v>94</v>
      </c>
      <c r="N25" s="28"/>
      <c r="O25" s="28"/>
      <c r="P25" s="28"/>
      <c r="Q25" s="28"/>
      <c r="U25" s="3"/>
      <c r="V25" s="3"/>
      <c r="Z25" s="28" t="s">
        <v>94</v>
      </c>
      <c r="AA25" s="28"/>
      <c r="AB25" s="28"/>
      <c r="AC25" s="28"/>
      <c r="AD25" s="28"/>
      <c r="AF25" s="3"/>
      <c r="AG25" s="3"/>
      <c r="AH25" s="3"/>
      <c r="AI25" s="3"/>
      <c r="AJ25" s="3"/>
    </row>
    <row r="26" spans="1:36" x14ac:dyDescent="0.25">
      <c r="A26" s="27" t="s">
        <v>104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 t="s">
        <v>104</v>
      </c>
      <c r="N26" s="27"/>
      <c r="O26" s="27"/>
      <c r="P26" s="27"/>
      <c r="Q26" s="28"/>
      <c r="U26" s="3"/>
      <c r="V26" s="3"/>
      <c r="Z26" s="27" t="s">
        <v>104</v>
      </c>
      <c r="AA26" s="27"/>
      <c r="AB26" s="27"/>
      <c r="AC26" s="27"/>
      <c r="AD26" s="28"/>
      <c r="AF26" s="3"/>
      <c r="AG26" s="3"/>
      <c r="AH26" s="3"/>
      <c r="AI26" s="3"/>
      <c r="AJ26" s="3"/>
    </row>
    <row r="27" spans="1:36" x14ac:dyDescent="0.25">
      <c r="A27" s="28" t="s">
        <v>112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 t="s">
        <v>110</v>
      </c>
      <c r="N27" s="28"/>
      <c r="O27" s="28"/>
      <c r="P27" s="28"/>
      <c r="Q27" s="28"/>
      <c r="U27" s="3"/>
      <c r="V27" s="3"/>
      <c r="Z27" s="28" t="s">
        <v>130</v>
      </c>
      <c r="AA27" s="28"/>
      <c r="AB27" s="28"/>
      <c r="AC27" s="28"/>
      <c r="AD27" s="28"/>
      <c r="AF27" s="3"/>
      <c r="AG27" s="3"/>
      <c r="AH27" s="3"/>
      <c r="AI27" s="3"/>
      <c r="AJ27" s="3"/>
    </row>
    <row r="28" spans="1:36" x14ac:dyDescent="0.25">
      <c r="A28" s="28" t="s">
        <v>113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 t="s">
        <v>111</v>
      </c>
      <c r="N28" s="28"/>
      <c r="O28" s="28"/>
      <c r="P28" s="28"/>
      <c r="Q28" s="28"/>
      <c r="U28" s="3"/>
      <c r="V28" s="3"/>
      <c r="Z28" s="28" t="s">
        <v>131</v>
      </c>
      <c r="AA28" s="28"/>
      <c r="AB28" s="28"/>
      <c r="AC28" s="28"/>
      <c r="AD28" s="28"/>
      <c r="AF28" s="3"/>
      <c r="AG28" s="3"/>
      <c r="AH28" s="3"/>
      <c r="AI28" s="3"/>
      <c r="AJ28" s="3"/>
    </row>
    <row r="29" spans="1:36" x14ac:dyDescent="0.25">
      <c r="A29" s="28" t="s">
        <v>97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 t="s">
        <v>97</v>
      </c>
      <c r="N29" s="28"/>
      <c r="O29" s="28"/>
      <c r="P29" s="28"/>
      <c r="Q29" s="28"/>
      <c r="U29" s="3"/>
      <c r="V29" s="3"/>
      <c r="Z29" s="28" t="s">
        <v>97</v>
      </c>
      <c r="AA29" s="28"/>
      <c r="AB29" s="28"/>
      <c r="AC29" s="28"/>
      <c r="AD29" s="28"/>
      <c r="AF29" s="3"/>
      <c r="AG29" s="3"/>
      <c r="AH29" s="3"/>
      <c r="AI29" s="3"/>
      <c r="AJ29" s="3"/>
    </row>
    <row r="30" spans="1:36" x14ac:dyDescent="0.25">
      <c r="A30" s="28" t="s">
        <v>93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 t="s">
        <v>93</v>
      </c>
      <c r="N30" s="28"/>
      <c r="O30" s="28"/>
      <c r="P30" s="28"/>
      <c r="Q30" s="28"/>
      <c r="U30" s="3"/>
      <c r="V30" s="3"/>
      <c r="Z30" s="28" t="s">
        <v>93</v>
      </c>
      <c r="AA30" s="28"/>
      <c r="AB30" s="28"/>
      <c r="AC30" s="28"/>
      <c r="AD30" s="28"/>
      <c r="AF30" s="3"/>
      <c r="AG30" s="3"/>
      <c r="AH30" s="3"/>
      <c r="AI30" s="3"/>
      <c r="AJ30" s="3"/>
    </row>
    <row r="31" spans="1:36" x14ac:dyDescent="0.25">
      <c r="A31" s="28" t="s">
        <v>94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 t="s">
        <v>94</v>
      </c>
      <c r="N31" s="28"/>
      <c r="O31" s="28"/>
      <c r="P31" s="28"/>
      <c r="Q31" s="28"/>
      <c r="U31" s="3"/>
      <c r="V31" s="3"/>
      <c r="Z31" s="28" t="s">
        <v>94</v>
      </c>
      <c r="AA31" s="28"/>
      <c r="AB31" s="28"/>
      <c r="AC31" s="28"/>
      <c r="AD31" s="28"/>
      <c r="AF31" s="3"/>
      <c r="AG31" s="3"/>
      <c r="AH31" s="3"/>
      <c r="AI31" s="3"/>
      <c r="AJ31" s="3"/>
    </row>
    <row r="32" spans="1:36" x14ac:dyDescent="0.25">
      <c r="A32" s="27" t="s">
        <v>105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 t="s">
        <v>105</v>
      </c>
      <c r="N32" s="27"/>
      <c r="O32" s="27"/>
      <c r="P32" s="27"/>
      <c r="Q32" s="28"/>
      <c r="U32" s="3"/>
      <c r="V32" s="3"/>
      <c r="Z32" s="27" t="s">
        <v>105</v>
      </c>
      <c r="AA32" s="27"/>
      <c r="AB32" s="27"/>
      <c r="AC32" s="27"/>
      <c r="AD32" s="28"/>
      <c r="AF32" s="3"/>
      <c r="AG32" s="3"/>
      <c r="AH32" s="3"/>
      <c r="AI32" s="3"/>
      <c r="AJ32" s="3"/>
    </row>
    <row r="33" spans="1:34" x14ac:dyDescent="0.25">
      <c r="A33" s="28" t="s">
        <v>108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 t="s">
        <v>128</v>
      </c>
      <c r="N33" s="28"/>
      <c r="O33" s="28"/>
      <c r="P33" s="28"/>
      <c r="Q33" s="28"/>
      <c r="Z33" s="28" t="s">
        <v>118</v>
      </c>
      <c r="AA33" s="28"/>
      <c r="AB33" s="28"/>
      <c r="AC33" s="28"/>
      <c r="AD33" s="28"/>
    </row>
    <row r="34" spans="1:34" x14ac:dyDescent="0.25">
      <c r="A34" s="28" t="s">
        <v>109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 t="s">
        <v>127</v>
      </c>
      <c r="N34" s="28"/>
      <c r="O34" s="28"/>
      <c r="P34" s="28"/>
      <c r="Q34" s="28"/>
      <c r="Z34" s="28" t="s">
        <v>95</v>
      </c>
      <c r="AA34" s="28"/>
      <c r="AB34" s="28"/>
      <c r="AC34" s="28"/>
      <c r="AD34" s="28"/>
    </row>
    <row r="35" spans="1:34" x14ac:dyDescent="0.25">
      <c r="A35" s="28" t="s">
        <v>97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 t="s">
        <v>97</v>
      </c>
      <c r="N35" s="28"/>
      <c r="O35" s="28"/>
      <c r="P35" s="28"/>
      <c r="Q35" s="28"/>
      <c r="Z35" s="28" t="s">
        <v>97</v>
      </c>
      <c r="AA35" s="28"/>
      <c r="AB35" s="28"/>
      <c r="AC35" s="28"/>
      <c r="AD35" s="28"/>
    </row>
    <row r="36" spans="1:34" x14ac:dyDescent="0.25">
      <c r="A36" s="28" t="s">
        <v>93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 t="s">
        <v>93</v>
      </c>
      <c r="N36" s="28"/>
      <c r="O36" s="28"/>
      <c r="P36" s="28"/>
      <c r="Q36" s="28"/>
      <c r="Z36" s="28" t="s">
        <v>93</v>
      </c>
      <c r="AA36" s="28"/>
      <c r="AB36" s="28"/>
      <c r="AC36" s="28"/>
      <c r="AD36" s="28"/>
    </row>
    <row r="37" spans="1:34" x14ac:dyDescent="0.25">
      <c r="A37" s="28" t="s">
        <v>94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 t="s">
        <v>94</v>
      </c>
      <c r="N37" s="28"/>
      <c r="O37" s="28"/>
      <c r="P37" s="28"/>
      <c r="Q37" s="28"/>
      <c r="S37" s="8"/>
      <c r="T37" s="8"/>
      <c r="U37" s="8"/>
      <c r="V37" s="8"/>
      <c r="Z37" s="28" t="s">
        <v>94</v>
      </c>
      <c r="AA37" s="28"/>
      <c r="AB37" s="28"/>
      <c r="AC37" s="28"/>
      <c r="AD37" s="28"/>
      <c r="AF37" s="8"/>
      <c r="AG37" s="8"/>
    </row>
    <row r="38" spans="1:34" x14ac:dyDescent="0.25">
      <c r="A38" s="27" t="s">
        <v>106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 t="s">
        <v>106</v>
      </c>
      <c r="N38" s="27"/>
      <c r="O38" s="27"/>
      <c r="P38" s="27"/>
      <c r="Q38" s="28"/>
      <c r="R38" s="13"/>
      <c r="S38" s="13"/>
      <c r="T38" s="13"/>
      <c r="U38" s="13"/>
      <c r="V38" s="4"/>
      <c r="Z38" s="27" t="s">
        <v>106</v>
      </c>
      <c r="AA38" s="27"/>
      <c r="AB38" s="27"/>
      <c r="AC38" s="27"/>
      <c r="AD38" s="28"/>
      <c r="AE38" s="13"/>
      <c r="AF38" s="13"/>
      <c r="AG38" s="14"/>
    </row>
    <row r="39" spans="1:34" x14ac:dyDescent="0.25">
      <c r="A39" s="28" t="s">
        <v>119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 t="s">
        <v>125</v>
      </c>
      <c r="N39" s="28"/>
      <c r="O39" s="28"/>
      <c r="P39" s="28"/>
      <c r="Q39" s="28"/>
      <c r="R39" s="13"/>
      <c r="S39" s="13"/>
      <c r="T39" s="13"/>
      <c r="U39" s="13"/>
      <c r="V39" s="13"/>
      <c r="Z39" s="28" t="s">
        <v>132</v>
      </c>
      <c r="AA39" s="28"/>
      <c r="AB39" s="28"/>
      <c r="AC39" s="28"/>
      <c r="AD39" s="28"/>
      <c r="AE39" s="13"/>
      <c r="AF39" s="13"/>
      <c r="AG39" s="13"/>
      <c r="AH39" s="3"/>
    </row>
    <row r="40" spans="1:34" x14ac:dyDescent="0.25">
      <c r="A40" s="28" t="s">
        <v>120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 t="s">
        <v>126</v>
      </c>
      <c r="N40" s="28"/>
      <c r="O40" s="28"/>
      <c r="P40" s="28"/>
      <c r="Q40" s="28"/>
      <c r="R40" s="13"/>
      <c r="S40" s="13"/>
      <c r="T40" s="13"/>
      <c r="U40" s="13"/>
      <c r="V40" s="13"/>
      <c r="Z40" s="28" t="s">
        <v>133</v>
      </c>
      <c r="AA40" s="28"/>
      <c r="AB40" s="28"/>
      <c r="AC40" s="28"/>
      <c r="AD40" s="28"/>
      <c r="AE40" s="13"/>
      <c r="AF40" s="34"/>
      <c r="AG40" s="13"/>
      <c r="AH40" s="3"/>
    </row>
    <row r="41" spans="1:34" x14ac:dyDescent="0.25">
      <c r="A41" s="28" t="s">
        <v>97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 t="s">
        <v>97</v>
      </c>
      <c r="N41" s="28"/>
      <c r="O41" s="28"/>
      <c r="P41" s="28"/>
      <c r="Q41" s="28"/>
      <c r="R41" s="13"/>
      <c r="S41" s="13"/>
      <c r="T41" s="13"/>
      <c r="U41" s="13"/>
      <c r="V41" s="13"/>
      <c r="Z41" s="28" t="s">
        <v>97</v>
      </c>
      <c r="AA41" s="28"/>
      <c r="AB41" s="28"/>
      <c r="AC41" s="28"/>
      <c r="AD41" s="28"/>
      <c r="AE41" s="13"/>
      <c r="AF41" s="34"/>
      <c r="AG41" s="13"/>
      <c r="AH41" s="3"/>
    </row>
    <row r="42" spans="1:34" x14ac:dyDescent="0.25">
      <c r="A42" s="28" t="s">
        <v>93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 t="s">
        <v>93</v>
      </c>
      <c r="N42" s="28"/>
      <c r="O42" s="28"/>
      <c r="P42" s="28"/>
      <c r="Q42" s="28"/>
      <c r="R42" s="13"/>
      <c r="S42" s="13"/>
      <c r="T42" s="13"/>
      <c r="U42" s="13"/>
      <c r="V42" s="13"/>
      <c r="Z42" s="28" t="s">
        <v>93</v>
      </c>
      <c r="AA42" s="28"/>
      <c r="AB42" s="28"/>
      <c r="AC42" s="28"/>
      <c r="AD42" s="28"/>
      <c r="AE42" s="13"/>
      <c r="AF42" s="34"/>
      <c r="AG42" s="13"/>
      <c r="AH42" s="3"/>
    </row>
    <row r="43" spans="1:34" x14ac:dyDescent="0.25">
      <c r="A43" s="28" t="s">
        <v>94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 t="s">
        <v>94</v>
      </c>
      <c r="N43" s="28"/>
      <c r="O43" s="28"/>
      <c r="P43" s="28"/>
      <c r="Q43" s="28"/>
      <c r="R43" s="13"/>
      <c r="S43" s="13"/>
      <c r="T43" s="13"/>
      <c r="U43" s="13"/>
      <c r="V43" s="13"/>
      <c r="Z43" s="28" t="s">
        <v>94</v>
      </c>
      <c r="AA43" s="28"/>
      <c r="AB43" s="28"/>
      <c r="AC43" s="28"/>
      <c r="AD43" s="28"/>
      <c r="AE43" s="13"/>
      <c r="AF43" s="34"/>
      <c r="AG43" s="13"/>
      <c r="AH43" s="3"/>
    </row>
    <row r="44" spans="1:34" x14ac:dyDescent="0.25">
      <c r="A44" s="27" t="s">
        <v>107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 t="s">
        <v>107</v>
      </c>
      <c r="N44" s="27"/>
      <c r="O44" s="27"/>
      <c r="P44" s="27"/>
      <c r="Q44" s="28"/>
      <c r="R44" s="13"/>
      <c r="S44" s="13"/>
      <c r="T44" s="13"/>
      <c r="U44" s="13"/>
      <c r="V44" s="13"/>
      <c r="Z44" s="27" t="s">
        <v>107</v>
      </c>
      <c r="AA44" s="27"/>
      <c r="AB44" s="27"/>
      <c r="AC44" s="27"/>
      <c r="AD44" s="28"/>
      <c r="AE44" s="13"/>
      <c r="AF44" s="34"/>
      <c r="AG44" s="13"/>
      <c r="AH44" s="3"/>
    </row>
    <row r="45" spans="1:34" x14ac:dyDescent="0.25">
      <c r="A45" s="28" t="s">
        <v>119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 t="s">
        <v>129</v>
      </c>
      <c r="N45" s="28"/>
      <c r="O45" s="28"/>
      <c r="P45" s="28"/>
      <c r="Q45" s="28"/>
      <c r="R45" s="13"/>
      <c r="S45" s="13"/>
      <c r="T45" s="13"/>
      <c r="U45" s="13"/>
      <c r="V45" s="13"/>
      <c r="Z45" s="28" t="s">
        <v>110</v>
      </c>
      <c r="AA45" s="28"/>
      <c r="AB45" s="28"/>
      <c r="AC45" s="28"/>
      <c r="AD45" s="28"/>
      <c r="AE45" s="13"/>
      <c r="AF45" s="34"/>
      <c r="AG45" s="13"/>
      <c r="AH45" s="3"/>
    </row>
    <row r="46" spans="1:34" x14ac:dyDescent="0.25">
      <c r="A46" s="28" t="s">
        <v>120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 t="s">
        <v>121</v>
      </c>
      <c r="N46" s="28"/>
      <c r="O46" s="28"/>
      <c r="P46" s="28"/>
      <c r="Q46" s="28"/>
      <c r="R46" s="13"/>
      <c r="S46" s="13"/>
      <c r="T46" s="13"/>
      <c r="U46" s="13"/>
      <c r="V46" s="13"/>
      <c r="Z46" s="28" t="s">
        <v>111</v>
      </c>
      <c r="AA46" s="28"/>
      <c r="AB46" s="28"/>
      <c r="AC46" s="28"/>
      <c r="AD46" s="28"/>
      <c r="AE46" s="13"/>
      <c r="AF46" s="34"/>
      <c r="AG46" s="13"/>
      <c r="AH46" s="3"/>
    </row>
    <row r="47" spans="1:34" x14ac:dyDescent="0.25">
      <c r="A47" s="28" t="s">
        <v>97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 t="s">
        <v>97</v>
      </c>
      <c r="N47" s="28"/>
      <c r="O47" s="28"/>
      <c r="P47" s="28"/>
      <c r="Q47" s="28"/>
      <c r="R47" s="13"/>
      <c r="S47" s="13"/>
      <c r="T47" s="13"/>
      <c r="U47" s="13"/>
      <c r="V47" s="13"/>
      <c r="Z47" s="28" t="s">
        <v>97</v>
      </c>
      <c r="AA47" s="28"/>
      <c r="AB47" s="28"/>
      <c r="AC47" s="28"/>
      <c r="AD47" s="28"/>
      <c r="AE47" s="13"/>
      <c r="AF47" s="34"/>
      <c r="AG47" s="13"/>
      <c r="AH47" s="3"/>
    </row>
    <row r="48" spans="1:34" x14ac:dyDescent="0.25">
      <c r="A48" s="28" t="s">
        <v>93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 t="s">
        <v>93</v>
      </c>
      <c r="N48" s="28"/>
      <c r="O48" s="28"/>
      <c r="P48" s="28"/>
      <c r="Q48" s="28"/>
      <c r="R48" s="13"/>
      <c r="S48" s="13"/>
      <c r="T48" s="13"/>
      <c r="U48" s="13"/>
      <c r="V48" s="13"/>
      <c r="Z48" s="28" t="s">
        <v>93</v>
      </c>
      <c r="AA48" s="28"/>
      <c r="AB48" s="28"/>
      <c r="AC48" s="28"/>
      <c r="AD48" s="28"/>
      <c r="AE48" s="13"/>
      <c r="AF48" s="34"/>
      <c r="AG48" s="13"/>
      <c r="AH48" s="3"/>
    </row>
    <row r="49" spans="1:34" x14ac:dyDescent="0.25">
      <c r="A49" s="28" t="s">
        <v>94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 t="s">
        <v>94</v>
      </c>
      <c r="N49" s="28"/>
      <c r="O49" s="28"/>
      <c r="P49" s="28"/>
      <c r="Q49" s="28"/>
      <c r="R49" s="13"/>
      <c r="S49" s="13"/>
      <c r="T49" s="13"/>
      <c r="U49" s="13"/>
      <c r="V49" s="13"/>
      <c r="Z49" s="28" t="s">
        <v>94</v>
      </c>
      <c r="AA49" s="28"/>
      <c r="AB49" s="28"/>
      <c r="AC49" s="28"/>
      <c r="AD49" s="28"/>
      <c r="AE49" s="13"/>
      <c r="AF49" s="34"/>
      <c r="AG49" s="13"/>
      <c r="AH49" s="3"/>
    </row>
    <row r="50" spans="1:34" x14ac:dyDescent="0.25">
      <c r="A50" s="28"/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13"/>
      <c r="X50" s="13"/>
      <c r="Y50" s="13"/>
      <c r="Z50" s="13"/>
      <c r="AA50" s="13"/>
      <c r="AB50" s="13"/>
      <c r="AC50" s="13"/>
      <c r="AD50" s="34"/>
      <c r="AE50" s="34"/>
      <c r="AF50" s="34"/>
      <c r="AG50" s="13"/>
      <c r="AH50" s="3"/>
    </row>
    <row r="51" spans="1:34" x14ac:dyDescent="0.25">
      <c r="A51" s="28"/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13"/>
      <c r="X51" s="13"/>
      <c r="Y51" s="13"/>
      <c r="Z51" s="13"/>
      <c r="AA51" s="13"/>
      <c r="AB51" s="13"/>
      <c r="AC51" s="13"/>
      <c r="AD51" s="34"/>
      <c r="AE51" s="34"/>
      <c r="AF51" s="34"/>
      <c r="AG51" s="13"/>
      <c r="AH51" s="3"/>
    </row>
    <row r="52" spans="1:34" x14ac:dyDescent="0.25">
      <c r="A52" s="28"/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13"/>
      <c r="X52" s="13"/>
      <c r="Y52" s="13"/>
      <c r="Z52" s="13"/>
      <c r="AA52" s="13"/>
      <c r="AB52" s="13"/>
      <c r="AC52" s="13"/>
      <c r="AD52" s="34"/>
      <c r="AE52" s="34"/>
      <c r="AF52" s="34"/>
      <c r="AG52" s="13"/>
      <c r="AH52" s="3"/>
    </row>
    <row r="53" spans="1:34" x14ac:dyDescent="0.25">
      <c r="L53" s="14"/>
      <c r="W53" s="13"/>
      <c r="X53" s="13"/>
      <c r="Y53" s="13"/>
      <c r="Z53" s="13"/>
      <c r="AA53" s="13"/>
      <c r="AB53" s="13"/>
      <c r="AC53" s="13"/>
      <c r="AD53" s="34"/>
      <c r="AE53" s="34"/>
      <c r="AF53" s="34"/>
      <c r="AG53" s="13"/>
      <c r="AH53" s="3"/>
    </row>
    <row r="54" spans="1:34" x14ac:dyDescent="0.25">
      <c r="L54" s="14"/>
      <c r="W54" s="13"/>
      <c r="X54" s="13"/>
      <c r="Y54" s="13"/>
      <c r="Z54" s="13"/>
      <c r="AA54" s="13"/>
      <c r="AB54" s="13"/>
      <c r="AC54" s="13"/>
      <c r="AD54" s="34"/>
      <c r="AE54" s="34"/>
      <c r="AF54" s="34"/>
      <c r="AG54" s="13"/>
      <c r="AH54" s="3"/>
    </row>
    <row r="55" spans="1:34" x14ac:dyDescent="0.25">
      <c r="L55" s="14"/>
      <c r="W55" s="13"/>
      <c r="X55" s="13"/>
      <c r="Y55" s="13"/>
      <c r="Z55" s="13"/>
      <c r="AA55" s="13"/>
      <c r="AB55" s="13"/>
      <c r="AC55" s="13"/>
      <c r="AD55" s="34"/>
      <c r="AE55" s="34"/>
      <c r="AF55" s="34"/>
      <c r="AG55" s="13"/>
      <c r="AH55" s="3"/>
    </row>
    <row r="56" spans="1:34" x14ac:dyDescent="0.25">
      <c r="L56" s="14"/>
      <c r="W56" s="13"/>
      <c r="X56" s="13"/>
      <c r="Y56" s="13"/>
      <c r="Z56" s="13"/>
      <c r="AA56" s="13"/>
      <c r="AB56" s="13"/>
      <c r="AC56" s="13"/>
      <c r="AD56" s="34"/>
      <c r="AE56" s="34"/>
      <c r="AF56" s="34"/>
      <c r="AG56" s="13"/>
      <c r="AH56" s="3"/>
    </row>
    <row r="57" spans="1:34" x14ac:dyDescent="0.25">
      <c r="L57" s="14"/>
      <c r="W57" s="13"/>
      <c r="X57" s="13"/>
      <c r="Y57" s="13"/>
      <c r="Z57" s="13"/>
      <c r="AA57" s="13"/>
      <c r="AB57" s="13"/>
      <c r="AC57" s="13"/>
      <c r="AD57" s="34"/>
      <c r="AE57" s="34"/>
      <c r="AF57" s="34"/>
      <c r="AG57" s="13"/>
      <c r="AH57" s="3"/>
    </row>
    <row r="58" spans="1:34" x14ac:dyDescent="0.25">
      <c r="L58" s="14"/>
      <c r="W58" s="13"/>
      <c r="X58" s="13"/>
      <c r="Y58" s="13"/>
      <c r="Z58" s="13"/>
      <c r="AA58" s="13"/>
      <c r="AB58" s="13"/>
      <c r="AC58" s="13"/>
      <c r="AD58" s="34"/>
      <c r="AE58" s="34"/>
      <c r="AF58" s="34"/>
      <c r="AG58" s="13"/>
      <c r="AH58" s="3"/>
    </row>
    <row r="59" spans="1:34" x14ac:dyDescent="0.25">
      <c r="L59" s="14"/>
      <c r="W59" s="13"/>
      <c r="X59" s="13"/>
      <c r="Y59" s="13"/>
      <c r="Z59" s="13"/>
      <c r="AA59" s="13"/>
      <c r="AB59" s="13"/>
      <c r="AC59" s="13"/>
      <c r="AD59" s="34"/>
      <c r="AE59" s="34"/>
      <c r="AF59" s="34"/>
      <c r="AG59" s="13"/>
      <c r="AH59" s="3"/>
    </row>
    <row r="60" spans="1:34" x14ac:dyDescent="0.25">
      <c r="L60" s="14"/>
      <c r="W60" s="13"/>
      <c r="X60" s="13"/>
      <c r="Y60" s="13"/>
      <c r="Z60" s="13"/>
      <c r="AA60" s="13"/>
      <c r="AB60" s="13"/>
      <c r="AC60" s="13"/>
      <c r="AD60" s="34"/>
      <c r="AE60" s="34"/>
      <c r="AF60" s="34"/>
      <c r="AG60" s="13"/>
      <c r="AH60" s="3"/>
    </row>
    <row r="61" spans="1:34" x14ac:dyDescent="0.25">
      <c r="L61" s="14"/>
      <c r="W61" s="13"/>
      <c r="X61" s="13"/>
      <c r="Y61" s="13"/>
      <c r="Z61" s="13"/>
      <c r="AA61" s="13"/>
      <c r="AB61" s="13"/>
      <c r="AC61" s="13"/>
      <c r="AD61" s="34"/>
      <c r="AE61" s="34"/>
      <c r="AF61" s="34"/>
      <c r="AG61" s="13"/>
      <c r="AH61" s="3"/>
    </row>
    <row r="62" spans="1:34" x14ac:dyDescent="0.25">
      <c r="L62" s="14"/>
      <c r="W62" s="13"/>
      <c r="X62" s="13"/>
      <c r="Y62" s="13"/>
      <c r="Z62" s="13"/>
      <c r="AA62" s="13"/>
      <c r="AB62" s="13"/>
      <c r="AC62" s="13"/>
      <c r="AD62" s="34"/>
      <c r="AE62" s="34"/>
      <c r="AF62" s="34"/>
      <c r="AG62" s="13"/>
      <c r="AH62" s="3"/>
    </row>
    <row r="63" spans="1:34" x14ac:dyDescent="0.25">
      <c r="W63" s="13"/>
      <c r="X63" s="13"/>
      <c r="Y63" s="13"/>
      <c r="Z63" s="13"/>
      <c r="AA63" s="13"/>
      <c r="AB63" s="13"/>
      <c r="AC63" s="13"/>
      <c r="AD63" s="34"/>
      <c r="AE63" s="34"/>
      <c r="AF63" s="34"/>
      <c r="AG63" s="13"/>
      <c r="AH63" s="3"/>
    </row>
    <row r="64" spans="1:34" x14ac:dyDescent="0.25">
      <c r="W64" s="13"/>
      <c r="X64" s="13"/>
      <c r="Y64" s="13"/>
      <c r="Z64" s="13"/>
      <c r="AA64" s="13"/>
      <c r="AB64" s="13"/>
      <c r="AC64" s="13"/>
      <c r="AD64" s="34"/>
      <c r="AE64" s="34"/>
      <c r="AF64" s="34"/>
      <c r="AG64" s="13"/>
      <c r="AH64" s="3"/>
    </row>
    <row r="65" spans="23:34" x14ac:dyDescent="0.25">
      <c r="W65" s="13"/>
      <c r="X65" s="13"/>
      <c r="Y65" s="13"/>
      <c r="Z65" s="13"/>
      <c r="AA65" s="13"/>
      <c r="AB65" s="13"/>
      <c r="AC65" s="13"/>
      <c r="AD65" s="34"/>
      <c r="AE65" s="34"/>
      <c r="AF65" s="34"/>
      <c r="AG65" s="13"/>
      <c r="AH65" s="3"/>
    </row>
  </sheetData>
  <mergeCells count="3">
    <mergeCell ref="AK1:AP1"/>
    <mergeCell ref="AB1:AG1"/>
    <mergeCell ref="C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49"/>
  <sheetViews>
    <sheetView zoomScale="80" zoomScaleNormal="80" workbookViewId="0">
      <selection activeCell="Y37" sqref="Y37"/>
    </sheetView>
  </sheetViews>
  <sheetFormatPr defaultRowHeight="15" x14ac:dyDescent="0.25"/>
  <cols>
    <col min="7" max="7" width="13.85546875" customWidth="1"/>
  </cols>
  <sheetData>
    <row r="1" spans="1:25" ht="30" customHeight="1" x14ac:dyDescent="0.35">
      <c r="C1" s="69" t="s">
        <v>77</v>
      </c>
      <c r="D1" s="69"/>
      <c r="E1" s="69"/>
      <c r="F1" s="69"/>
      <c r="G1" s="69"/>
      <c r="H1" s="69"/>
      <c r="I1" s="69"/>
      <c r="R1" s="74"/>
      <c r="S1" s="74"/>
      <c r="T1" s="74"/>
      <c r="U1" s="74"/>
      <c r="V1" s="74"/>
      <c r="W1" s="74"/>
      <c r="X1" s="74"/>
      <c r="Y1" s="74"/>
    </row>
    <row r="2" spans="1:25" ht="21" x14ac:dyDescent="0.35">
      <c r="A2" s="32" t="s">
        <v>100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3"/>
      <c r="P2" s="33"/>
      <c r="Q2" s="33"/>
      <c r="R2" s="33"/>
      <c r="S2" s="33"/>
    </row>
    <row r="3" spans="1:25" ht="21" x14ac:dyDescent="0.35">
      <c r="A3" s="33" t="s">
        <v>110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25" ht="21" x14ac:dyDescent="0.35">
      <c r="A4" s="33" t="s">
        <v>111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</row>
    <row r="5" spans="1:25" ht="21" x14ac:dyDescent="0.35">
      <c r="A5" s="33" t="s">
        <v>97</v>
      </c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</row>
    <row r="6" spans="1:25" ht="21" x14ac:dyDescent="0.35">
      <c r="A6" s="33" t="s">
        <v>93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</row>
    <row r="7" spans="1:25" ht="21" x14ac:dyDescent="0.35">
      <c r="A7" s="33" t="s">
        <v>94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</row>
    <row r="8" spans="1:25" ht="21" x14ac:dyDescent="0.35">
      <c r="A8" s="32" t="s">
        <v>101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</row>
    <row r="9" spans="1:25" ht="21" x14ac:dyDescent="0.35">
      <c r="A9" s="33" t="s">
        <v>114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</row>
    <row r="10" spans="1:25" ht="21" x14ac:dyDescent="0.35">
      <c r="A10" s="33" t="s">
        <v>115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</row>
    <row r="11" spans="1:25" ht="21" x14ac:dyDescent="0.35">
      <c r="A11" s="33" t="s">
        <v>97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</row>
    <row r="12" spans="1:25" ht="21" x14ac:dyDescent="0.35">
      <c r="A12" s="33" t="s">
        <v>93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</row>
    <row r="13" spans="1:25" ht="21" x14ac:dyDescent="0.35">
      <c r="A13" s="33" t="s">
        <v>94</v>
      </c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</row>
    <row r="14" spans="1:25" ht="21" x14ac:dyDescent="0.35">
      <c r="A14" s="32" t="s">
        <v>102</v>
      </c>
      <c r="B14" s="32"/>
      <c r="C14" s="32"/>
      <c r="D14" s="32"/>
      <c r="E14" s="32"/>
      <c r="F14" s="32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</row>
    <row r="15" spans="1:25" ht="21" x14ac:dyDescent="0.35">
      <c r="A15" s="33" t="s">
        <v>114</v>
      </c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</row>
    <row r="16" spans="1:25" ht="21" x14ac:dyDescent="0.35">
      <c r="A16" s="33" t="s">
        <v>115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</row>
    <row r="17" spans="1:19" ht="21" x14ac:dyDescent="0.35">
      <c r="A17" s="33" t="s">
        <v>97</v>
      </c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</row>
    <row r="18" spans="1:19" ht="21" x14ac:dyDescent="0.35">
      <c r="A18" s="33" t="s">
        <v>93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</row>
    <row r="19" spans="1:19" ht="21" x14ac:dyDescent="0.35">
      <c r="A19" s="33" t="s">
        <v>94</v>
      </c>
      <c r="B19" s="33"/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</row>
    <row r="20" spans="1:19" ht="21" x14ac:dyDescent="0.35">
      <c r="A20" s="32" t="s">
        <v>103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  <row r="21" spans="1:19" ht="21" x14ac:dyDescent="0.35">
      <c r="A21" s="33" t="s">
        <v>110</v>
      </c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</row>
    <row r="22" spans="1:19" ht="21" x14ac:dyDescent="0.35">
      <c r="A22" s="33" t="s">
        <v>111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</row>
    <row r="23" spans="1:19" ht="21" x14ac:dyDescent="0.35">
      <c r="A23" s="33" t="s">
        <v>97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</row>
    <row r="24" spans="1:19" ht="21" x14ac:dyDescent="0.35">
      <c r="A24" s="33" t="s">
        <v>93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</row>
    <row r="25" spans="1:19" ht="21" x14ac:dyDescent="0.35">
      <c r="A25" s="33" t="s">
        <v>94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</row>
    <row r="26" spans="1:19" ht="21" x14ac:dyDescent="0.35">
      <c r="A26" s="32" t="s">
        <v>104</v>
      </c>
      <c r="B26" s="32"/>
      <c r="C26" s="32"/>
      <c r="D26" s="32"/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</row>
    <row r="27" spans="1:19" ht="21" x14ac:dyDescent="0.35">
      <c r="A27" s="33" t="s">
        <v>110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</row>
    <row r="28" spans="1:19" ht="21" x14ac:dyDescent="0.35">
      <c r="A28" s="33" t="s">
        <v>111</v>
      </c>
      <c r="B28" s="33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</row>
    <row r="29" spans="1:19" ht="21" x14ac:dyDescent="0.35">
      <c r="A29" s="33" t="s">
        <v>97</v>
      </c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</row>
    <row r="30" spans="1:19" ht="21" x14ac:dyDescent="0.35">
      <c r="A30" s="33" t="s">
        <v>93</v>
      </c>
      <c r="B30" s="33"/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</row>
    <row r="31" spans="1:19" ht="21" x14ac:dyDescent="0.35">
      <c r="A31" s="33" t="s">
        <v>94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</row>
    <row r="32" spans="1:19" ht="21" x14ac:dyDescent="0.35">
      <c r="A32" s="32" t="s">
        <v>105</v>
      </c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</row>
    <row r="33" spans="1:19" ht="21" x14ac:dyDescent="0.35">
      <c r="A33" s="33" t="s">
        <v>108</v>
      </c>
      <c r="B33" s="33"/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</row>
    <row r="34" spans="1:19" ht="21" x14ac:dyDescent="0.35">
      <c r="A34" s="33" t="s">
        <v>109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</row>
    <row r="35" spans="1:19" ht="21" x14ac:dyDescent="0.35">
      <c r="A35" s="33" t="s">
        <v>97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</row>
    <row r="36" spans="1:19" ht="21" x14ac:dyDescent="0.35">
      <c r="A36" s="33" t="s">
        <v>93</v>
      </c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</row>
    <row r="37" spans="1:19" ht="21" x14ac:dyDescent="0.35">
      <c r="A37" s="33" t="s">
        <v>94</v>
      </c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</row>
    <row r="38" spans="1:19" ht="21" x14ac:dyDescent="0.35">
      <c r="A38" s="32" t="s">
        <v>106</v>
      </c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</row>
    <row r="39" spans="1:19" ht="21" x14ac:dyDescent="0.35">
      <c r="A39" s="33" t="s">
        <v>110</v>
      </c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</row>
    <row r="40" spans="1:19" ht="21" x14ac:dyDescent="0.35">
      <c r="A40" s="33" t="s">
        <v>111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  <row r="41" spans="1:19" ht="21" x14ac:dyDescent="0.35">
      <c r="A41" s="33" t="s">
        <v>97</v>
      </c>
      <c r="B41" s="33"/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</row>
    <row r="42" spans="1:19" ht="21" x14ac:dyDescent="0.35">
      <c r="A42" s="33" t="s">
        <v>93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</row>
    <row r="43" spans="1:19" ht="21" x14ac:dyDescent="0.35">
      <c r="A43" s="33" t="s">
        <v>94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</row>
    <row r="44" spans="1:19" ht="21" x14ac:dyDescent="0.35">
      <c r="A44" s="32" t="s">
        <v>107</v>
      </c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</row>
    <row r="45" spans="1:19" ht="21" x14ac:dyDescent="0.35">
      <c r="A45" s="33" t="s">
        <v>108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</row>
    <row r="46" spans="1:19" ht="21" x14ac:dyDescent="0.35">
      <c r="A46" s="33" t="s">
        <v>109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</row>
    <row r="47" spans="1:19" ht="21" x14ac:dyDescent="0.35">
      <c r="A47" s="33" t="s">
        <v>97</v>
      </c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</row>
    <row r="48" spans="1:19" ht="21" x14ac:dyDescent="0.35">
      <c r="A48" s="33" t="s">
        <v>93</v>
      </c>
      <c r="B48" s="33"/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</row>
    <row r="49" spans="1:19" ht="21" x14ac:dyDescent="0.35">
      <c r="A49" s="33" t="s">
        <v>94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</row>
  </sheetData>
  <mergeCells count="2">
    <mergeCell ref="R1:Y1"/>
    <mergeCell ref="C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15</vt:i4>
      </vt:variant>
      <vt:variant>
        <vt:lpstr>Именованные диапазоны</vt:lpstr>
      </vt:variant>
      <vt:variant>
        <vt:i4>1</vt:i4>
      </vt:variant>
    </vt:vector>
  </HeadingPairs>
  <TitlesOfParts>
    <vt:vector size="16" baseType="lpstr">
      <vt:lpstr>Лист1</vt:lpstr>
      <vt:lpstr>06.03.01</vt:lpstr>
      <vt:lpstr>21.03.02</vt:lpstr>
      <vt:lpstr>23.03.03</vt:lpstr>
      <vt:lpstr>35.03.01</vt:lpstr>
      <vt:lpstr>35.03.04</vt:lpstr>
      <vt:lpstr>35.03.05</vt:lpstr>
      <vt:lpstr>35.03.06</vt:lpstr>
      <vt:lpstr>35.03.07</vt:lpstr>
      <vt:lpstr>36.03.02</vt:lpstr>
      <vt:lpstr>36.05.01</vt:lpstr>
      <vt:lpstr>38.03.01</vt:lpstr>
      <vt:lpstr>35.04.04</vt:lpstr>
      <vt:lpstr>35.04.06</vt:lpstr>
      <vt:lpstr>36.04.02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2023-11-03T14:14:27Z</dcterms:modified>
</cp:coreProperties>
</file>