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918" firstSheet="13" activeTab="27"/>
  </bookViews>
  <sheets>
    <sheet name="Лист2" sheetId="26" r:id="rId1"/>
    <sheet name="06.03.01" sheetId="2" r:id="rId2"/>
    <sheet name="19.02.12" sheetId="33" r:id="rId3"/>
    <sheet name="19.04.02" sheetId="32" r:id="rId4"/>
    <sheet name="21.03.02" sheetId="3" r:id="rId5"/>
    <sheet name="21.04.02" sheetId="37" r:id="rId6"/>
    <sheet name="35.03.04 СС" sheetId="16" state="hidden" r:id="rId7"/>
    <sheet name="23.03.01" sheetId="24" r:id="rId8"/>
    <sheet name="23.03.03" sheetId="5" r:id="rId9"/>
    <sheet name="35.02.05" sheetId="38" r:id="rId10"/>
    <sheet name="35.03.01" sheetId="6" r:id="rId11"/>
    <sheet name="35.03.04" sheetId="4" r:id="rId12"/>
    <sheet name="35.03.05" sheetId="7" r:id="rId13"/>
    <sheet name="35.03.06" sheetId="8" r:id="rId14"/>
    <sheet name="35.03.07" sheetId="9" r:id="rId15"/>
    <sheet name="35.04.04" sheetId="17" r:id="rId16"/>
    <sheet name="35.04.06" sheetId="18" r:id="rId17"/>
    <sheet name="36.02.01" sheetId="39" r:id="rId18"/>
    <sheet name="36.03.02" sheetId="10" r:id="rId19"/>
    <sheet name="36.04.02" sheetId="19" r:id="rId20"/>
    <sheet name="36.05.01" sheetId="11" r:id="rId21"/>
    <sheet name="38.03.01" sheetId="12" r:id="rId22"/>
    <sheet name="38.03.02" sheetId="27" r:id="rId23"/>
    <sheet name="38.03.04" sheetId="13" r:id="rId24"/>
    <sheet name="380307" sheetId="14" state="hidden" r:id="rId25"/>
    <sheet name="38.03.07." sheetId="28" r:id="rId26"/>
    <sheet name="38.04.01" sheetId="20" r:id="rId27"/>
    <sheet name="38.05.01" sheetId="30" r:id="rId28"/>
    <sheet name="43.03.02" sheetId="29" r:id="rId29"/>
    <sheet name="44.03.04" sheetId="15" r:id="rId30"/>
  </sheets>
  <calcPr calcId="152511" refMode="R1C1"/>
</workbook>
</file>

<file path=xl/calcChain.xml><?xml version="1.0" encoding="utf-8"?>
<calcChain xmlns="http://schemas.openxmlformats.org/spreadsheetml/2006/main">
  <c r="G10" i="15" l="1"/>
  <c r="I10" i="15" s="1"/>
  <c r="G9" i="15"/>
  <c r="I9" i="15" s="1"/>
  <c r="G8" i="15"/>
  <c r="I8" i="15" s="1"/>
  <c r="G7" i="15"/>
  <c r="I7" i="15" s="1"/>
  <c r="G6" i="15"/>
  <c r="I6" i="15" s="1"/>
  <c r="G5" i="15"/>
  <c r="I5" i="15" s="1"/>
  <c r="G4" i="15"/>
  <c r="I4" i="15" s="1"/>
  <c r="G31" i="20"/>
  <c r="I31" i="20" s="1"/>
  <c r="G30" i="20"/>
  <c r="I30" i="20" s="1"/>
  <c r="G29" i="20"/>
  <c r="I29" i="20" s="1"/>
  <c r="G28" i="20"/>
  <c r="I28" i="20" s="1"/>
  <c r="G27" i="20"/>
  <c r="I27" i="20" s="1"/>
  <c r="G26" i="20"/>
  <c r="I26" i="20" s="1"/>
  <c r="G25" i="20"/>
  <c r="I25" i="20" s="1"/>
  <c r="G10" i="13"/>
  <c r="I10" i="13" s="1"/>
  <c r="G9" i="13"/>
  <c r="I9" i="13" s="1"/>
  <c r="G8" i="13"/>
  <c r="I8" i="13" s="1"/>
  <c r="G7" i="13"/>
  <c r="I7" i="13" s="1"/>
  <c r="G6" i="13"/>
  <c r="I6" i="13" s="1"/>
  <c r="G5" i="13"/>
  <c r="I5" i="13" s="1"/>
  <c r="G4" i="13"/>
  <c r="I4" i="13" s="1"/>
  <c r="G10" i="20"/>
  <c r="I10" i="20" s="1"/>
  <c r="G9" i="20"/>
  <c r="I9" i="20" s="1"/>
  <c r="G8" i="20"/>
  <c r="I8" i="20" s="1"/>
  <c r="G7" i="20"/>
  <c r="I7" i="20" s="1"/>
  <c r="G6" i="20"/>
  <c r="I6" i="20" s="1"/>
  <c r="G5" i="20"/>
  <c r="I5" i="20" s="1"/>
  <c r="G4" i="20"/>
  <c r="I4" i="20" s="1"/>
  <c r="G10" i="27"/>
  <c r="I10" i="27" s="1"/>
  <c r="G9" i="27"/>
  <c r="I9" i="27" s="1"/>
  <c r="G8" i="27"/>
  <c r="I8" i="27" s="1"/>
  <c r="G7" i="27"/>
  <c r="I7" i="27" s="1"/>
  <c r="G6" i="27"/>
  <c r="I6" i="27" s="1"/>
  <c r="G5" i="27"/>
  <c r="I5" i="27" s="1"/>
  <c r="G4" i="27"/>
  <c r="I4" i="27" s="1"/>
  <c r="G10" i="6"/>
  <c r="I10" i="6" s="1"/>
  <c r="G9" i="6"/>
  <c r="I9" i="6" s="1"/>
  <c r="G8" i="6"/>
  <c r="I8" i="6" s="1"/>
  <c r="G7" i="6"/>
  <c r="I7" i="6" s="1"/>
  <c r="G6" i="6"/>
  <c r="I6" i="6" s="1"/>
  <c r="G5" i="6"/>
  <c r="I5" i="6" s="1"/>
  <c r="G4" i="6"/>
  <c r="I4" i="6" s="1"/>
  <c r="W11" i="18"/>
  <c r="Y11" i="18" s="1"/>
  <c r="W10" i="18"/>
  <c r="Y10" i="18" s="1"/>
  <c r="W9" i="18"/>
  <c r="Y9" i="18" s="1"/>
  <c r="W8" i="18"/>
  <c r="Y8" i="18" s="1"/>
  <c r="W7" i="18"/>
  <c r="Y7" i="18" s="1"/>
  <c r="W6" i="18"/>
  <c r="Y6" i="18" s="1"/>
  <c r="W5" i="18"/>
  <c r="Y5" i="18" s="1"/>
  <c r="G11" i="18"/>
  <c r="I11" i="18" s="1"/>
  <c r="G10" i="18"/>
  <c r="I10" i="18" s="1"/>
  <c r="G9" i="18"/>
  <c r="I9" i="18" s="1"/>
  <c r="G8" i="18"/>
  <c r="I8" i="18" s="1"/>
  <c r="G7" i="18"/>
  <c r="I7" i="18" s="1"/>
  <c r="G6" i="18"/>
  <c r="I6" i="18" s="1"/>
  <c r="G5" i="18"/>
  <c r="I5" i="18" s="1"/>
  <c r="G31" i="18"/>
  <c r="I31" i="18" s="1"/>
  <c r="G30" i="18"/>
  <c r="I30" i="18" s="1"/>
  <c r="G29" i="18"/>
  <c r="I29" i="18" s="1"/>
  <c r="G28" i="18"/>
  <c r="I28" i="18" s="1"/>
  <c r="G27" i="18"/>
  <c r="I27" i="18" s="1"/>
  <c r="G26" i="18"/>
  <c r="I26" i="18" s="1"/>
  <c r="G25" i="18"/>
  <c r="I25" i="18" s="1"/>
  <c r="I11" i="15" l="1"/>
  <c r="K11" i="15" s="1"/>
  <c r="I32" i="20"/>
  <c r="K32" i="20" s="1"/>
  <c r="I11" i="13"/>
  <c r="K11" i="13" s="1"/>
  <c r="I11" i="20"/>
  <c r="K11" i="20" s="1"/>
  <c r="I11" i="27"/>
  <c r="K11" i="27" s="1"/>
  <c r="I11" i="6"/>
  <c r="K11" i="6" s="1"/>
  <c r="Y12" i="18"/>
  <c r="AA12" i="18" s="1"/>
  <c r="I12" i="18"/>
  <c r="K12" i="18" s="1"/>
  <c r="I32" i="18"/>
  <c r="K32" i="18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I11" i="2" l="1"/>
  <c r="K11" i="2" s="1"/>
  <c r="G11" i="33"/>
  <c r="I11" i="33" s="1"/>
  <c r="I10" i="33"/>
  <c r="G10" i="33"/>
  <c r="G9" i="33"/>
  <c r="I9" i="33" s="1"/>
  <c r="I8" i="33"/>
  <c r="G8" i="33"/>
  <c r="G7" i="33"/>
  <c r="I7" i="33" s="1"/>
  <c r="G6" i="33"/>
  <c r="I6" i="33" s="1"/>
  <c r="G5" i="33"/>
  <c r="I5" i="33" s="1"/>
  <c r="I12" i="33" l="1"/>
  <c r="K12" i="33" s="1"/>
  <c r="G10" i="39"/>
  <c r="I10" i="39" s="1"/>
  <c r="G9" i="39"/>
  <c r="I9" i="39" s="1"/>
  <c r="G8" i="39"/>
  <c r="I8" i="39" s="1"/>
  <c r="G7" i="39"/>
  <c r="I7" i="39" s="1"/>
  <c r="G6" i="39"/>
  <c r="I6" i="39" s="1"/>
  <c r="G5" i="39"/>
  <c r="I5" i="39" s="1"/>
  <c r="G4" i="39"/>
  <c r="I4" i="39" s="1"/>
  <c r="I10" i="38"/>
  <c r="G10" i="38"/>
  <c r="G9" i="38"/>
  <c r="I9" i="38" s="1"/>
  <c r="I8" i="38"/>
  <c r="G8" i="38"/>
  <c r="I7" i="38"/>
  <c r="G7" i="38"/>
  <c r="I6" i="38"/>
  <c r="G6" i="38"/>
  <c r="I5" i="38"/>
  <c r="G5" i="38"/>
  <c r="I4" i="38"/>
  <c r="G4" i="38"/>
  <c r="W10" i="20"/>
  <c r="Y10" i="20" s="1"/>
  <c r="W9" i="20"/>
  <c r="Y9" i="20" s="1"/>
  <c r="W8" i="20"/>
  <c r="Y8" i="20" s="1"/>
  <c r="W7" i="20"/>
  <c r="Y7" i="20" s="1"/>
  <c r="W6" i="20"/>
  <c r="Y6" i="20" s="1"/>
  <c r="W5" i="20"/>
  <c r="Y5" i="20" s="1"/>
  <c r="W4" i="20"/>
  <c r="Y4" i="20" s="1"/>
  <c r="U10" i="19"/>
  <c r="W10" i="19" s="1"/>
  <c r="U9" i="19"/>
  <c r="W9" i="19" s="1"/>
  <c r="U8" i="19"/>
  <c r="W8" i="19" s="1"/>
  <c r="U7" i="19"/>
  <c r="W7" i="19" s="1"/>
  <c r="U6" i="19"/>
  <c r="W6" i="19" s="1"/>
  <c r="U5" i="19"/>
  <c r="W5" i="19" s="1"/>
  <c r="U4" i="19"/>
  <c r="W4" i="19" s="1"/>
  <c r="G10" i="19"/>
  <c r="I10" i="19" s="1"/>
  <c r="I9" i="19"/>
  <c r="G9" i="19"/>
  <c r="G8" i="19"/>
  <c r="I8" i="19" s="1"/>
  <c r="I7" i="19"/>
  <c r="G7" i="19"/>
  <c r="G6" i="19"/>
  <c r="I6" i="19" s="1"/>
  <c r="G5" i="19"/>
  <c r="I5" i="19" s="1"/>
  <c r="G4" i="19"/>
  <c r="I4" i="19" s="1"/>
  <c r="AX10" i="17"/>
  <c r="AZ10" i="17" s="1"/>
  <c r="AX9" i="17"/>
  <c r="AZ9" i="17" s="1"/>
  <c r="AX8" i="17"/>
  <c r="AZ8" i="17" s="1"/>
  <c r="AX7" i="17"/>
  <c r="AZ7" i="17" s="1"/>
  <c r="AX6" i="17"/>
  <c r="AZ6" i="17" s="1"/>
  <c r="AX5" i="17"/>
  <c r="AZ5" i="17" s="1"/>
  <c r="AX4" i="17"/>
  <c r="AZ4" i="17" s="1"/>
  <c r="AZ11" i="17" s="1"/>
  <c r="BB11" i="17" s="1"/>
  <c r="AJ10" i="17"/>
  <c r="AL10" i="17" s="1"/>
  <c r="AJ9" i="17"/>
  <c r="AL9" i="17" s="1"/>
  <c r="AJ8" i="17"/>
  <c r="AL8" i="17" s="1"/>
  <c r="AJ7" i="17"/>
  <c r="AL7" i="17" s="1"/>
  <c r="AJ6" i="17"/>
  <c r="AL6" i="17" s="1"/>
  <c r="AJ5" i="17"/>
  <c r="AL5" i="17" s="1"/>
  <c r="AJ4" i="17"/>
  <c r="AL4" i="17" s="1"/>
  <c r="V10" i="17"/>
  <c r="X10" i="17" s="1"/>
  <c r="V9" i="17"/>
  <c r="X9" i="17" s="1"/>
  <c r="V8" i="17"/>
  <c r="X8" i="17" s="1"/>
  <c r="V7" i="17"/>
  <c r="X7" i="17" s="1"/>
  <c r="V6" i="17"/>
  <c r="X6" i="17" s="1"/>
  <c r="V5" i="17"/>
  <c r="X5" i="17" s="1"/>
  <c r="V4" i="17"/>
  <c r="X4" i="17" s="1"/>
  <c r="G10" i="17"/>
  <c r="I10" i="17" s="1"/>
  <c r="G9" i="17"/>
  <c r="I9" i="17" s="1"/>
  <c r="G8" i="17"/>
  <c r="I8" i="17" s="1"/>
  <c r="G7" i="17"/>
  <c r="I7" i="17" s="1"/>
  <c r="G6" i="17"/>
  <c r="I6" i="17" s="1"/>
  <c r="G5" i="17"/>
  <c r="I5" i="17" s="1"/>
  <c r="G4" i="17"/>
  <c r="I4" i="17" s="1"/>
  <c r="G10" i="37"/>
  <c r="I10" i="37" s="1"/>
  <c r="G9" i="37"/>
  <c r="I9" i="37" s="1"/>
  <c r="G8" i="37"/>
  <c r="I8" i="37" s="1"/>
  <c r="G7" i="37"/>
  <c r="I7" i="37" s="1"/>
  <c r="G6" i="37"/>
  <c r="I6" i="37" s="1"/>
  <c r="G5" i="37"/>
  <c r="I5" i="37" s="1"/>
  <c r="G4" i="37"/>
  <c r="I4" i="37" s="1"/>
  <c r="G10" i="32"/>
  <c r="I10" i="32" s="1"/>
  <c r="G9" i="32"/>
  <c r="I9" i="32" s="1"/>
  <c r="G8" i="32"/>
  <c r="I8" i="32" s="1"/>
  <c r="G7" i="32"/>
  <c r="I7" i="32" s="1"/>
  <c r="G6" i="32"/>
  <c r="I6" i="32" s="1"/>
  <c r="G5" i="32"/>
  <c r="I5" i="32" s="1"/>
  <c r="G4" i="32"/>
  <c r="I4" i="32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I10" i="28"/>
  <c r="G10" i="28"/>
  <c r="G9" i="28"/>
  <c r="I9" i="28" s="1"/>
  <c r="G8" i="28"/>
  <c r="I8" i="28" s="1"/>
  <c r="I7" i="28"/>
  <c r="G7" i="28"/>
  <c r="G6" i="28"/>
  <c r="I6" i="28" s="1"/>
  <c r="G5" i="28"/>
  <c r="I5" i="28" s="1"/>
  <c r="G4" i="28"/>
  <c r="I4" i="28" s="1"/>
  <c r="V10" i="12"/>
  <c r="X10" i="12" s="1"/>
  <c r="V9" i="12"/>
  <c r="X9" i="12" s="1"/>
  <c r="V8" i="12"/>
  <c r="X8" i="12" s="1"/>
  <c r="V7" i="12"/>
  <c r="X7" i="12" s="1"/>
  <c r="V6" i="12"/>
  <c r="X6" i="12" s="1"/>
  <c r="V5" i="12"/>
  <c r="X5" i="12" s="1"/>
  <c r="V4" i="12"/>
  <c r="X4" i="12" s="1"/>
  <c r="G10" i="12"/>
  <c r="I10" i="12" s="1"/>
  <c r="G9" i="12"/>
  <c r="I9" i="12" s="1"/>
  <c r="G8" i="12"/>
  <c r="I8" i="12" s="1"/>
  <c r="G7" i="12"/>
  <c r="I7" i="12" s="1"/>
  <c r="G6" i="12"/>
  <c r="I6" i="12" s="1"/>
  <c r="G5" i="12"/>
  <c r="I5" i="12" s="1"/>
  <c r="G4" i="12"/>
  <c r="I4" i="12" s="1"/>
  <c r="G10" i="10"/>
  <c r="I10" i="10" s="1"/>
  <c r="G9" i="10"/>
  <c r="I9" i="10" s="1"/>
  <c r="G8" i="10"/>
  <c r="I8" i="10" s="1"/>
  <c r="G7" i="10"/>
  <c r="I7" i="10" s="1"/>
  <c r="G6" i="10"/>
  <c r="I6" i="10" s="1"/>
  <c r="G5" i="10"/>
  <c r="I5" i="10" s="1"/>
  <c r="G4" i="10"/>
  <c r="I4" i="10" s="1"/>
  <c r="AJ10" i="9"/>
  <c r="AL10" i="9" s="1"/>
  <c r="AJ9" i="9"/>
  <c r="AL9" i="9" s="1"/>
  <c r="AJ8" i="9"/>
  <c r="AL8" i="9" s="1"/>
  <c r="AJ7" i="9"/>
  <c r="AL7" i="9" s="1"/>
  <c r="AJ6" i="9"/>
  <c r="AL6" i="9" s="1"/>
  <c r="AJ5" i="9"/>
  <c r="AL5" i="9" s="1"/>
  <c r="AJ4" i="9"/>
  <c r="AL4" i="9" s="1"/>
  <c r="T10" i="9"/>
  <c r="V10" i="9" s="1"/>
  <c r="T9" i="9"/>
  <c r="V9" i="9" s="1"/>
  <c r="T8" i="9"/>
  <c r="V8" i="9" s="1"/>
  <c r="T7" i="9"/>
  <c r="V7" i="9" s="1"/>
  <c r="T6" i="9"/>
  <c r="V6" i="9" s="1"/>
  <c r="T5" i="9"/>
  <c r="V5" i="9" s="1"/>
  <c r="T4" i="9"/>
  <c r="V4" i="9" s="1"/>
  <c r="G10" i="9"/>
  <c r="I10" i="9" s="1"/>
  <c r="G9" i="9"/>
  <c r="I9" i="9" s="1"/>
  <c r="G8" i="9"/>
  <c r="I8" i="9" s="1"/>
  <c r="G7" i="9"/>
  <c r="I7" i="9" s="1"/>
  <c r="G6" i="9"/>
  <c r="I6" i="9" s="1"/>
  <c r="G5" i="9"/>
  <c r="I5" i="9" s="1"/>
  <c r="G4" i="9"/>
  <c r="I4" i="9" s="1"/>
  <c r="AJ10" i="8"/>
  <c r="AL10" i="8" s="1"/>
  <c r="AJ9" i="8"/>
  <c r="AL9" i="8" s="1"/>
  <c r="AJ8" i="8"/>
  <c r="AL8" i="8" s="1"/>
  <c r="AJ7" i="8"/>
  <c r="AL7" i="8" s="1"/>
  <c r="AJ6" i="8"/>
  <c r="AL6" i="8" s="1"/>
  <c r="AJ5" i="8"/>
  <c r="AL5" i="8" s="1"/>
  <c r="AJ4" i="8"/>
  <c r="AL4" i="8" s="1"/>
  <c r="V10" i="8"/>
  <c r="X10" i="8" s="1"/>
  <c r="V9" i="8"/>
  <c r="X9" i="8" s="1"/>
  <c r="V8" i="8"/>
  <c r="X8" i="8" s="1"/>
  <c r="V7" i="8"/>
  <c r="X7" i="8" s="1"/>
  <c r="V6" i="8"/>
  <c r="X6" i="8" s="1"/>
  <c r="V5" i="8"/>
  <c r="X5" i="8" s="1"/>
  <c r="V4" i="8"/>
  <c r="X4" i="8" s="1"/>
  <c r="X11" i="8" s="1"/>
  <c r="Z11" i="8" s="1"/>
  <c r="G10" i="8"/>
  <c r="I10" i="8" s="1"/>
  <c r="G9" i="8"/>
  <c r="I9" i="8" s="1"/>
  <c r="I8" i="8"/>
  <c r="G8" i="8"/>
  <c r="I7" i="8"/>
  <c r="G7" i="8"/>
  <c r="G6" i="8"/>
  <c r="I6" i="8" s="1"/>
  <c r="G5" i="8"/>
  <c r="I5" i="8" s="1"/>
  <c r="G4" i="8"/>
  <c r="I4" i="8" s="1"/>
  <c r="I10" i="7"/>
  <c r="G10" i="7"/>
  <c r="I9" i="7"/>
  <c r="G9" i="7"/>
  <c r="I8" i="7"/>
  <c r="G8" i="7"/>
  <c r="I7" i="7"/>
  <c r="G7" i="7"/>
  <c r="I6" i="7"/>
  <c r="G6" i="7"/>
  <c r="I5" i="7"/>
  <c r="G5" i="7"/>
  <c r="I4" i="7"/>
  <c r="I11" i="7" s="1"/>
  <c r="K11" i="7" s="1"/>
  <c r="G4" i="7"/>
  <c r="W11" i="4"/>
  <c r="Y11" i="4" s="1"/>
  <c r="W10" i="4"/>
  <c r="Y10" i="4" s="1"/>
  <c r="W9" i="4"/>
  <c r="Y9" i="4" s="1"/>
  <c r="W8" i="4"/>
  <c r="Y8" i="4" s="1"/>
  <c r="W7" i="4"/>
  <c r="Y7" i="4" s="1"/>
  <c r="W6" i="4"/>
  <c r="Y6" i="4" s="1"/>
  <c r="W5" i="4"/>
  <c r="Y5" i="4" s="1"/>
  <c r="G10" i="4"/>
  <c r="I10" i="4" s="1"/>
  <c r="G9" i="4"/>
  <c r="I9" i="4" s="1"/>
  <c r="G8" i="4"/>
  <c r="I8" i="4" s="1"/>
  <c r="G7" i="4"/>
  <c r="I7" i="4" s="1"/>
  <c r="G6" i="4"/>
  <c r="I6" i="4" s="1"/>
  <c r="G5" i="4"/>
  <c r="I5" i="4" s="1"/>
  <c r="G4" i="4"/>
  <c r="I4" i="4" s="1"/>
  <c r="G10" i="5"/>
  <c r="I10" i="5" s="1"/>
  <c r="G9" i="5"/>
  <c r="I9" i="5" s="1"/>
  <c r="G8" i="5"/>
  <c r="I8" i="5" s="1"/>
  <c r="G7" i="5"/>
  <c r="I7" i="5" s="1"/>
  <c r="G6" i="5"/>
  <c r="I6" i="5" s="1"/>
  <c r="G5" i="5"/>
  <c r="I5" i="5" s="1"/>
  <c r="G4" i="5"/>
  <c r="I4" i="5" s="1"/>
  <c r="I10" i="24"/>
  <c r="G10" i="24"/>
  <c r="G9" i="24"/>
  <c r="I9" i="24" s="1"/>
  <c r="I8" i="24"/>
  <c r="G8" i="24"/>
  <c r="G7" i="24"/>
  <c r="I7" i="24" s="1"/>
  <c r="I6" i="24"/>
  <c r="G6" i="24"/>
  <c r="G5" i="24"/>
  <c r="I5" i="24" s="1"/>
  <c r="I4" i="24"/>
  <c r="G4" i="24"/>
  <c r="G10" i="3"/>
  <c r="I10" i="3" s="1"/>
  <c r="G9" i="3"/>
  <c r="I9" i="3" s="1"/>
  <c r="G8" i="3"/>
  <c r="I8" i="3" s="1"/>
  <c r="G7" i="3"/>
  <c r="I7" i="3" s="1"/>
  <c r="G6" i="3"/>
  <c r="I6" i="3" s="1"/>
  <c r="G5" i="3"/>
  <c r="I5" i="3" s="1"/>
  <c r="G4" i="3"/>
  <c r="I4" i="3" s="1"/>
  <c r="I11" i="39" l="1"/>
  <c r="K11" i="39" s="1"/>
  <c r="I11" i="38"/>
  <c r="K11" i="38" s="1"/>
  <c r="Y11" i="20"/>
  <c r="AA11" i="20" s="1"/>
  <c r="I11" i="19"/>
  <c r="K11" i="19" s="1"/>
  <c r="W11" i="19"/>
  <c r="Y11" i="19" s="1"/>
  <c r="AL11" i="17"/>
  <c r="AN11" i="17" s="1"/>
  <c r="I11" i="17"/>
  <c r="K11" i="17" s="1"/>
  <c r="X11" i="17"/>
  <c r="Z11" i="17" s="1"/>
  <c r="I11" i="37"/>
  <c r="K11" i="37" s="1"/>
  <c r="I11" i="32"/>
  <c r="K11" i="32" s="1"/>
  <c r="I12" i="11"/>
  <c r="K12" i="11" s="1"/>
  <c r="I11" i="28"/>
  <c r="K11" i="28" s="1"/>
  <c r="X11" i="12"/>
  <c r="Z11" i="12" s="1"/>
  <c r="I11" i="12"/>
  <c r="K11" i="12" s="1"/>
  <c r="I11" i="10"/>
  <c r="K11" i="10" s="1"/>
  <c r="AL11" i="9"/>
  <c r="AN11" i="9" s="1"/>
  <c r="I11" i="9"/>
  <c r="K11" i="9" s="1"/>
  <c r="V11" i="9"/>
  <c r="X11" i="9" s="1"/>
  <c r="I11" i="8"/>
  <c r="K11" i="8" s="1"/>
  <c r="AL11" i="8"/>
  <c r="AN11" i="8" s="1"/>
  <c r="Y12" i="4"/>
  <c r="AA12" i="4" s="1"/>
  <c r="I11" i="4"/>
  <c r="K11" i="4" s="1"/>
  <c r="I11" i="5"/>
  <c r="K11" i="5" s="1"/>
  <c r="I11" i="24"/>
  <c r="K11" i="24" s="1"/>
  <c r="I11" i="3"/>
  <c r="K11" i="3" s="1"/>
  <c r="G20" i="16" l="1"/>
  <c r="I20" i="16" s="1"/>
  <c r="G19" i="16"/>
  <c r="I19" i="16" s="1"/>
  <c r="G18" i="16"/>
  <c r="I18" i="16" s="1"/>
  <c r="G17" i="16"/>
  <c r="I17" i="16" s="1"/>
  <c r="G15" i="16"/>
  <c r="I15" i="16" s="1"/>
  <c r="G14" i="16"/>
  <c r="I14" i="16" s="1"/>
  <c r="G13" i="16"/>
  <c r="I13" i="16" s="1"/>
  <c r="G12" i="16"/>
  <c r="I12" i="16" s="1"/>
  <c r="G11" i="16"/>
  <c r="I11" i="16" s="1"/>
  <c r="G10" i="16"/>
  <c r="I10" i="16" s="1"/>
  <c r="G9" i="16"/>
  <c r="I9" i="16" s="1"/>
  <c r="G7" i="16"/>
  <c r="I7" i="16" s="1"/>
  <c r="G6" i="16"/>
  <c r="I6" i="16" s="1"/>
  <c r="G5" i="16"/>
  <c r="I5" i="16" s="1"/>
  <c r="G4" i="16"/>
  <c r="I4" i="16" s="1"/>
  <c r="I21" i="16" l="1"/>
  <c r="K21" i="16" s="1"/>
  <c r="I8" i="16"/>
  <c r="K8" i="16" s="1"/>
  <c r="I16" i="16"/>
  <c r="K16" i="16" s="1"/>
</calcChain>
</file>

<file path=xl/sharedStrings.xml><?xml version="1.0" encoding="utf-8"?>
<sst xmlns="http://schemas.openxmlformats.org/spreadsheetml/2006/main" count="1090" uniqueCount="156">
  <si>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</si>
  <si>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</si>
  <si>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</si>
  <si>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</si>
  <si>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</si>
  <si>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</si>
  <si>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</si>
  <si>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</si>
  <si>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</si>
  <si>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</si>
  <si>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</si>
  <si>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</si>
  <si>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</si>
  <si>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</si>
  <si>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</si>
  <si>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</si>
  <si>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</si>
  <si>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</si>
  <si>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</si>
  <si>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</si>
  <si>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</si>
  <si>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</si>
  <si>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</si>
  <si>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Хранение и переработка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</si>
  <si>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</si>
  <si>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</si>
  <si>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</si>
  <si>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</si>
  <si>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</si>
  <si>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</si>
  <si>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</si>
  <si>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</si>
  <si>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</si>
  <si>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</si>
  <si>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</si>
  <si>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</si>
  <si>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</si>
  <si>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Г осударственное и муниципальное управление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</si>
  <si>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</si>
  <si>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</si>
  <si>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</si>
  <si>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</si>
  <si>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</si>
  <si>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</si>
  <si>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</si>
  <si>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</si>
  <si>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</si>
  <si>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</si>
  <si>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</si>
  <si>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</si>
  <si>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</si>
  <si>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</si>
  <si>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</si>
  <si>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</si>
  <si>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</si>
  <si>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Экономика антикризисного управления</t>
  </si>
  <si>
    <t>Государственное и региональное управление</t>
  </si>
  <si>
    <t>Направление подготовки/ специальность</t>
  </si>
  <si>
    <t>06.03.01</t>
  </si>
  <si>
    <t>21.03.02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</si>
  <si>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</si>
  <si>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</si>
  <si>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</si>
  <si>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</si>
  <si>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21.04.02</t>
  </si>
  <si>
    <t>№ вопр</t>
  </si>
  <si>
    <t>"5"</t>
  </si>
  <si>
    <t>"4"</t>
  </si>
  <si>
    <t>"3"</t>
  </si>
  <si>
    <t>Сумма оценок</t>
  </si>
  <si>
    <t>Средний балл</t>
  </si>
  <si>
    <t>Удовлетворенность</t>
  </si>
  <si>
    <t>Сумма баллов:</t>
  </si>
  <si>
    <t>Результат анкетирования</t>
  </si>
  <si>
    <t>Кол-во преподавателей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</si>
  <si>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</si>
  <si>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</si>
  <si>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</si>
  <si>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</si>
  <si>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Производство и преработка продукции животноводства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</si>
  <si>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</si>
  <si>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</si>
  <si>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</si>
  <si>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</si>
  <si>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</si>
  <si>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</si>
  <si>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</si>
  <si>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</si>
  <si>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</si>
  <si>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</si>
  <si>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</si>
  <si>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Производство, хранение и переработка продукции растениеводства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</si>
  <si>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</si>
  <si>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</si>
  <si>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</si>
  <si>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Землеустройство</t>
  </si>
  <si>
    <t>Профиль- Организация перевозок и управление на автомобильном транспорте</t>
  </si>
  <si>
    <t>Профиль- Автомобили и автомобильное хозяйство</t>
  </si>
  <si>
    <t>Профиль- Лесное хозяйство</t>
  </si>
  <si>
    <t>Профиль - Полеводство</t>
  </si>
  <si>
    <t>Профиль - Декоративное садоводство и ландшафтный дизайн</t>
  </si>
  <si>
    <t>Профиль - Электрооборудование и электротехнологии</t>
  </si>
  <si>
    <t>Профиль - Технический сервис в АПК</t>
  </si>
  <si>
    <t>Профиль - Хранение и переработка с/х продукции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</si>
  <si>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</si>
  <si>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</si>
  <si>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Адаптивное растениеводство</t>
  </si>
  <si>
    <t>Профиль- Технические системы в агробизнесе</t>
  </si>
  <si>
    <t>Профиль - Эксплуатация транспортных средств</t>
  </si>
  <si>
    <t>Профиль - Технология производства продуктов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</si>
  <si>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</si>
  <si>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</si>
  <si>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Профиль- Болезни мелких домашних животных</t>
  </si>
  <si>
    <t>Профиль - Экономика предприятий и организаций</t>
  </si>
  <si>
    <t>Профиль -  Муниципальное управление</t>
  </si>
  <si>
    <t>Профиль - Государственное и региональное управление</t>
  </si>
  <si>
    <t>Профиль - Агроинженерия</t>
  </si>
  <si>
    <t>"2"</t>
  </si>
  <si>
    <t>"1"</t>
  </si>
  <si>
    <t>Профиль-Селекция и семеноводство</t>
  </si>
  <si>
    <t xml:space="preserve">                                                 Профиль - Технические системы в агробизнесе</t>
  </si>
  <si>
    <t>Профиль - Бухгалтерский учет и аудит</t>
  </si>
  <si>
    <t>Профиль - Логистика</t>
  </si>
  <si>
    <t>Профиль - Товароведение и экспертиза товаров в таможненой деятельности</t>
  </si>
  <si>
    <t>Профиль-Агротуризм</t>
  </si>
  <si>
    <t>Профиль - Экономико-правовое обеспечение экономической безопасности</t>
  </si>
  <si>
    <t>Профиль - Технология продуктов питания из растительного сырья</t>
  </si>
  <si>
    <t>Профиль - Технология продуктов питания животного происхождения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</si>
  <si>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</si>
  <si>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</si>
  <si>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 - Производство хранение и переработка продукции растениводства</t>
  </si>
  <si>
    <t>Профиль-Электрооборудование и электротехнологии в АПК</t>
  </si>
  <si>
    <t>Профиль - Аграрная экономика и управление</t>
  </si>
  <si>
    <t>Количество работодателей, принявших участие в анкетирование, чел</t>
  </si>
  <si>
    <t>Кол-во работодателей</t>
  </si>
  <si>
    <t>Профиль - Ветеринария</t>
  </si>
  <si>
    <t>Продукты питания из растительного сырья</t>
  </si>
  <si>
    <t>Технология продуктов питания из растительного сырья</t>
  </si>
  <si>
    <t>19.04.02</t>
  </si>
  <si>
    <t>35.02.05</t>
  </si>
  <si>
    <t xml:space="preserve">Агрономия
на базе основного общего образования
</t>
  </si>
  <si>
    <t>36.02.01</t>
  </si>
  <si>
    <t xml:space="preserve">Ветеринария
на базе основного общего образования
</t>
  </si>
  <si>
    <t>Профиль -Технология продуктов питания животного происхождения</t>
  </si>
  <si>
    <t>Технология продуктов питания животного происхождения</t>
  </si>
  <si>
    <t>19.02.12</t>
  </si>
  <si>
    <t>Технология производства продукции животного происхождения на базе основного общего образования</t>
  </si>
  <si>
    <t>В какой мере Вы удовлетворены качеством подготовки обучающихся ФГБОУ ВО Самарский ГАУ в целом?</t>
  </si>
  <si>
    <t>Насколько Вы удовлетворены уровнем теоретической подготовки обучающихся?</t>
  </si>
  <si>
    <t>Насколько Вы удовлетворены уровнем практической подготовки обучающихся?</t>
  </si>
  <si>
    <t>Насколько Вы удовлетворены коммуникативными качествами обучающихся?</t>
  </si>
  <si>
    <t>Насколько Вы удовлетворены способностью обучающихся к самообразованию?</t>
  </si>
  <si>
    <t>Насколько Вы удовлетворены способностьюобучающихся применять правовые основы в профессиональной деятельности?</t>
  </si>
  <si>
    <t>Насколько Вы удовлетворены способностью обучающихся к адаптации?</t>
  </si>
  <si>
    <t>Удовлетворенность работодателей качеством полученного образования обучающихся университета</t>
  </si>
  <si>
    <t>Профиль - Биоэкология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</si>
</sst>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4" fillId="0" borderId="0" xfId="0" applyFont="1" applyBorder="1"/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0" xfId="0" applyFont="1"/>
    <xf numFmtId="164" fontId="0" fillId="0" borderId="0" xfId="0" applyNumberFormat="1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6" fillId="0" borderId="0" xfId="0" applyFont="1"/>
    <xf numFmtId="0" fontId="14" fillId="0" borderId="0" xfId="0" applyFont="1" applyBorder="1" applyAlignment="1"/>
    <xf numFmtId="0" fontId="6" fillId="0" borderId="0" xfId="0" applyFont="1" applyBorder="1" applyAlignment="1"/>
    <xf numFmtId="0" fontId="11" fillId="2" borderId="0" xfId="0" applyFont="1" applyFill="1" applyBorder="1" applyAlignment="1">
      <alignment horizontal="center" vertical="center" wrapText="1"/>
    </xf>
    <xf numFmtId="164" fontId="6" fillId="0" borderId="0" xfId="0" applyNumberFormat="1" applyFont="1" applyBorder="1"/>
    <xf numFmtId="164" fontId="6" fillId="0" borderId="1" xfId="0" applyNumberFormat="1" applyFont="1" applyBorder="1"/>
    <xf numFmtId="0" fontId="11" fillId="2" borderId="0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6" fillId="0" borderId="0" xfId="0" applyFont="1" applyAlignment="1"/>
    <xf numFmtId="0" fontId="12" fillId="0" borderId="0" xfId="0" applyFont="1" applyBorder="1"/>
    <xf numFmtId="0" fontId="11" fillId="2" borderId="0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1" fillId="2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49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right" wrapText="1"/>
    </xf>
    <xf numFmtId="0" fontId="17" fillId="0" borderId="5" xfId="0" applyFont="1" applyBorder="1" applyAlignment="1">
      <alignment horizontal="right" wrapText="1"/>
    </xf>
    <xf numFmtId="0" fontId="3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7" fillId="0" borderId="4" xfId="0" applyFont="1" applyBorder="1" applyAlignment="1">
      <alignment horizontal="right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4"/>
  <sheetViews>
    <sheetView topLeftCell="A25" workbookViewId="0">
      <selection activeCell="D43" sqref="D43"/>
    </sheetView>
  </sheetViews>
  <sheetFormatPr defaultRowHeight="15" x14ac:dyDescent="0.25"/>
  <cols>
    <col min="1" max="1" width="10.28515625" customWidth="1"/>
    <col min="2" max="2" width="31.5703125" customWidth="1"/>
    <col min="3" max="3" width="44" customWidth="1"/>
    <col min="4" max="4" width="47.140625" style="2" customWidth="1"/>
  </cols>
  <sheetData>
    <row r="1" spans="1:4" x14ac:dyDescent="0.25">
      <c r="A1" s="1"/>
      <c r="B1" s="1"/>
      <c r="C1" s="1"/>
      <c r="D1" s="17"/>
    </row>
    <row r="2" spans="1:4" ht="30" customHeight="1" x14ac:dyDescent="0.25">
      <c r="A2" s="46" t="s">
        <v>0</v>
      </c>
      <c r="B2" s="46" t="s">
        <v>57</v>
      </c>
      <c r="C2" s="47" t="s">
        <v>1</v>
      </c>
      <c r="D2" s="58" t="s">
        <v>133</v>
      </c>
    </row>
    <row r="3" spans="1:4" hidden="1" x14ac:dyDescent="0.25">
      <c r="A3" s="46"/>
      <c r="B3" s="46"/>
      <c r="C3" s="47"/>
      <c r="D3" s="58"/>
    </row>
    <row r="4" spans="1:4" x14ac:dyDescent="0.25">
      <c r="A4" s="10" t="s">
        <v>58</v>
      </c>
      <c r="B4" s="11" t="s">
        <v>2</v>
      </c>
      <c r="C4" s="14" t="s">
        <v>3</v>
      </c>
      <c r="D4" s="32">
        <v>5</v>
      </c>
    </row>
    <row r="5" spans="1:4" x14ac:dyDescent="0.25">
      <c r="A5" s="12" t="s">
        <v>59</v>
      </c>
      <c r="B5" s="11" t="s">
        <v>4</v>
      </c>
      <c r="C5" s="14" t="s">
        <v>5</v>
      </c>
      <c r="D5" s="32">
        <v>2</v>
      </c>
    </row>
    <row r="6" spans="1:4" ht="29.25" customHeight="1" x14ac:dyDescent="0.25">
      <c r="A6" s="10" t="s">
        <v>64</v>
      </c>
      <c r="B6" s="11" t="s">
        <v>4</v>
      </c>
      <c r="C6" s="15" t="s">
        <v>43</v>
      </c>
      <c r="D6" s="32">
        <v>1</v>
      </c>
    </row>
    <row r="7" spans="1:4" ht="37.5" customHeight="1" x14ac:dyDescent="0.25">
      <c r="A7" s="10" t="s">
        <v>60</v>
      </c>
      <c r="B7" s="11" t="s">
        <v>61</v>
      </c>
      <c r="C7" s="14" t="s">
        <v>6</v>
      </c>
      <c r="D7" s="32">
        <v>1</v>
      </c>
    </row>
    <row r="8" spans="1:4" ht="47.25" customHeight="1" x14ac:dyDescent="0.25">
      <c r="A8" s="10" t="s">
        <v>62</v>
      </c>
      <c r="B8" s="11" t="s">
        <v>63</v>
      </c>
      <c r="C8" s="14" t="s">
        <v>7</v>
      </c>
      <c r="D8" s="32">
        <v>2</v>
      </c>
    </row>
    <row r="9" spans="1:4" x14ac:dyDescent="0.25">
      <c r="A9" s="10" t="s">
        <v>10</v>
      </c>
      <c r="B9" s="11" t="s">
        <v>11</v>
      </c>
      <c r="C9" s="14" t="s">
        <v>12</v>
      </c>
      <c r="D9" s="32">
        <v>5</v>
      </c>
    </row>
    <row r="10" spans="1:4" x14ac:dyDescent="0.25">
      <c r="A10" s="48" t="s">
        <v>8</v>
      </c>
      <c r="B10" s="51" t="s">
        <v>9</v>
      </c>
      <c r="C10" s="14" t="s">
        <v>75</v>
      </c>
      <c r="D10" s="32">
        <v>2</v>
      </c>
    </row>
    <row r="11" spans="1:4" ht="22.5" customHeight="1" x14ac:dyDescent="0.25">
      <c r="A11" s="49"/>
      <c r="B11" s="52"/>
      <c r="C11" s="51" t="s">
        <v>76</v>
      </c>
      <c r="D11" s="59">
        <v>1</v>
      </c>
    </row>
    <row r="12" spans="1:4" ht="1.5" customHeight="1" x14ac:dyDescent="0.25">
      <c r="A12" s="50"/>
      <c r="B12" s="53"/>
      <c r="C12" s="53"/>
      <c r="D12" s="60"/>
    </row>
    <row r="13" spans="1:4" ht="27" customHeight="1" x14ac:dyDescent="0.25">
      <c r="A13" s="10" t="s">
        <v>13</v>
      </c>
      <c r="B13" s="11" t="s">
        <v>14</v>
      </c>
      <c r="C13" s="14" t="s">
        <v>15</v>
      </c>
      <c r="D13" s="32">
        <v>1</v>
      </c>
    </row>
    <row r="14" spans="1:4" ht="19.5" customHeight="1" x14ac:dyDescent="0.25">
      <c r="A14" s="54" t="s">
        <v>16</v>
      </c>
      <c r="B14" s="55" t="s">
        <v>17</v>
      </c>
      <c r="C14" s="14" t="s">
        <v>18</v>
      </c>
      <c r="D14" s="32">
        <v>2</v>
      </c>
    </row>
    <row r="15" spans="1:4" ht="22.5" customHeight="1" x14ac:dyDescent="0.25">
      <c r="A15" s="54"/>
      <c r="B15" s="55"/>
      <c r="C15" s="14" t="s">
        <v>19</v>
      </c>
      <c r="D15" s="32">
        <v>2</v>
      </c>
    </row>
    <row r="16" spans="1:4" x14ac:dyDescent="0.25">
      <c r="A16" s="54"/>
      <c r="B16" s="55"/>
      <c r="C16" s="51" t="s">
        <v>20</v>
      </c>
      <c r="D16" s="59">
        <v>1</v>
      </c>
    </row>
    <row r="17" spans="1:4" ht="3" customHeight="1" x14ac:dyDescent="0.25">
      <c r="A17" s="54"/>
      <c r="B17" s="55"/>
      <c r="C17" s="53"/>
      <c r="D17" s="60"/>
    </row>
    <row r="18" spans="1:4" ht="33" customHeight="1" x14ac:dyDescent="0.25">
      <c r="A18" s="48" t="s">
        <v>21</v>
      </c>
      <c r="B18" s="51" t="s">
        <v>22</v>
      </c>
      <c r="C18" s="14" t="s">
        <v>77</v>
      </c>
      <c r="D18" s="32">
        <v>5</v>
      </c>
    </row>
    <row r="19" spans="1:4" ht="33.75" customHeight="1" x14ac:dyDescent="0.25">
      <c r="A19" s="49"/>
      <c r="B19" s="52"/>
      <c r="C19" s="14" t="s">
        <v>78</v>
      </c>
      <c r="D19" s="32">
        <v>1</v>
      </c>
    </row>
    <row r="20" spans="1:4" ht="14.25" customHeight="1" x14ac:dyDescent="0.25">
      <c r="A20" s="49"/>
      <c r="B20" s="52"/>
      <c r="C20" s="61" t="s">
        <v>23</v>
      </c>
      <c r="D20" s="59">
        <v>4</v>
      </c>
    </row>
    <row r="21" spans="1:4" ht="15" hidden="1" customHeight="1" x14ac:dyDescent="0.25">
      <c r="A21" s="50"/>
      <c r="B21" s="53"/>
      <c r="C21" s="62"/>
      <c r="D21" s="60"/>
    </row>
    <row r="22" spans="1:4" ht="24" customHeight="1" x14ac:dyDescent="0.25">
      <c r="A22" s="54" t="s">
        <v>44</v>
      </c>
      <c r="B22" s="55" t="s">
        <v>9</v>
      </c>
      <c r="C22" s="14" t="s">
        <v>45</v>
      </c>
      <c r="D22" s="32">
        <v>1</v>
      </c>
    </row>
    <row r="23" spans="1:4" ht="31.5" customHeight="1" x14ac:dyDescent="0.25">
      <c r="A23" s="54"/>
      <c r="B23" s="55"/>
      <c r="C23" s="15" t="s">
        <v>46</v>
      </c>
      <c r="D23" s="32">
        <v>1</v>
      </c>
    </row>
    <row r="24" spans="1:4" ht="30" customHeight="1" x14ac:dyDescent="0.25">
      <c r="A24" s="54"/>
      <c r="B24" s="55"/>
      <c r="C24" s="15" t="s">
        <v>47</v>
      </c>
      <c r="D24" s="32">
        <v>2</v>
      </c>
    </row>
    <row r="25" spans="1:4" ht="19.5" customHeight="1" x14ac:dyDescent="0.25">
      <c r="A25" s="54"/>
      <c r="B25" s="55"/>
      <c r="C25" s="61" t="s">
        <v>91</v>
      </c>
      <c r="D25" s="59">
        <v>1</v>
      </c>
    </row>
    <row r="26" spans="1:4" ht="9.75" customHeight="1" x14ac:dyDescent="0.25">
      <c r="A26" s="54"/>
      <c r="B26" s="55"/>
      <c r="C26" s="62"/>
      <c r="D26" s="60"/>
    </row>
    <row r="27" spans="1:4" ht="16.5" customHeight="1" x14ac:dyDescent="0.25">
      <c r="A27" s="54" t="s">
        <v>48</v>
      </c>
      <c r="B27" s="55" t="s">
        <v>17</v>
      </c>
      <c r="C27" s="15" t="s">
        <v>18</v>
      </c>
      <c r="D27" s="32">
        <v>3</v>
      </c>
    </row>
    <row r="28" spans="1:4" ht="21.75" customHeight="1" x14ac:dyDescent="0.25">
      <c r="A28" s="54"/>
      <c r="B28" s="55"/>
      <c r="C28" s="15" t="s">
        <v>49</v>
      </c>
      <c r="D28" s="32">
        <v>2</v>
      </c>
    </row>
    <row r="29" spans="1:4" ht="33.75" customHeight="1" x14ac:dyDescent="0.25">
      <c r="A29" s="54"/>
      <c r="B29" s="55"/>
      <c r="C29" s="61" t="s">
        <v>50</v>
      </c>
      <c r="D29" s="59">
        <v>3</v>
      </c>
    </row>
    <row r="30" spans="1:4" hidden="1" x14ac:dyDescent="0.25">
      <c r="A30" s="54"/>
      <c r="B30" s="55"/>
      <c r="C30" s="62"/>
      <c r="D30" s="60"/>
    </row>
    <row r="31" spans="1:4" ht="36" customHeight="1" x14ac:dyDescent="0.25">
      <c r="A31" s="10" t="s">
        <v>24</v>
      </c>
      <c r="B31" s="11" t="s">
        <v>25</v>
      </c>
      <c r="C31" s="14" t="s">
        <v>92</v>
      </c>
      <c r="D31" s="32">
        <v>1</v>
      </c>
    </row>
    <row r="32" spans="1:4" ht="41.25" customHeight="1" x14ac:dyDescent="0.25">
      <c r="A32" s="54" t="s">
        <v>51</v>
      </c>
      <c r="B32" s="51" t="s">
        <v>25</v>
      </c>
      <c r="C32" s="18" t="s">
        <v>93</v>
      </c>
      <c r="D32" s="32">
        <v>2</v>
      </c>
    </row>
    <row r="33" spans="1:4" ht="28.5" customHeight="1" x14ac:dyDescent="0.25">
      <c r="A33" s="54"/>
      <c r="B33" s="52"/>
      <c r="C33" s="56" t="s">
        <v>79</v>
      </c>
      <c r="D33" s="59">
        <v>2</v>
      </c>
    </row>
    <row r="34" spans="1:4" ht="2.25" customHeight="1" x14ac:dyDescent="0.25">
      <c r="A34" s="54"/>
      <c r="B34" s="52"/>
      <c r="C34" s="57"/>
      <c r="D34" s="60"/>
    </row>
    <row r="35" spans="1:4" ht="0.75" customHeight="1" x14ac:dyDescent="0.25">
      <c r="A35" s="54"/>
      <c r="B35" s="53"/>
      <c r="C35" s="13"/>
      <c r="D35" s="32"/>
    </row>
    <row r="36" spans="1:4" x14ac:dyDescent="0.25">
      <c r="A36" s="10" t="s">
        <v>26</v>
      </c>
      <c r="B36" s="11" t="s">
        <v>27</v>
      </c>
      <c r="C36" s="14" t="s">
        <v>28</v>
      </c>
      <c r="D36" s="32">
        <v>1</v>
      </c>
    </row>
    <row r="37" spans="1:4" x14ac:dyDescent="0.25">
      <c r="A37" s="54" t="s">
        <v>29</v>
      </c>
      <c r="B37" s="55" t="s">
        <v>30</v>
      </c>
      <c r="C37" s="14" t="s">
        <v>31</v>
      </c>
      <c r="D37" s="32">
        <v>2</v>
      </c>
    </row>
    <row r="38" spans="1:4" x14ac:dyDescent="0.25">
      <c r="A38" s="54"/>
      <c r="B38" s="55"/>
      <c r="C38" s="51" t="s">
        <v>32</v>
      </c>
      <c r="D38" s="59">
        <v>1</v>
      </c>
    </row>
    <row r="39" spans="1:4" hidden="1" x14ac:dyDescent="0.25">
      <c r="A39" s="54"/>
      <c r="B39" s="55"/>
      <c r="C39" s="53"/>
      <c r="D39" s="60"/>
    </row>
    <row r="40" spans="1:4" x14ac:dyDescent="0.25">
      <c r="A40" s="54" t="s">
        <v>33</v>
      </c>
      <c r="B40" s="55" t="s">
        <v>34</v>
      </c>
      <c r="C40" s="64" t="s">
        <v>35</v>
      </c>
      <c r="D40" s="59">
        <v>7</v>
      </c>
    </row>
    <row r="41" spans="1:4" ht="2.25" customHeight="1" x14ac:dyDescent="0.25">
      <c r="A41" s="54"/>
      <c r="B41" s="55"/>
      <c r="C41" s="65"/>
      <c r="D41" s="63"/>
    </row>
    <row r="42" spans="1:4" hidden="1" x14ac:dyDescent="0.25">
      <c r="A42" s="54"/>
      <c r="B42" s="55"/>
      <c r="C42" s="66"/>
      <c r="D42" s="60"/>
    </row>
    <row r="43" spans="1:4" ht="30" x14ac:dyDescent="0.25">
      <c r="A43" s="10" t="s">
        <v>36</v>
      </c>
      <c r="B43" s="11" t="s">
        <v>37</v>
      </c>
      <c r="C43" s="14" t="s">
        <v>38</v>
      </c>
      <c r="D43" s="32">
        <v>6</v>
      </c>
    </row>
    <row r="44" spans="1:4" ht="30" x14ac:dyDescent="0.25">
      <c r="A44" s="10" t="s">
        <v>39</v>
      </c>
      <c r="B44" s="11" t="s">
        <v>40</v>
      </c>
      <c r="C44" s="14" t="s">
        <v>41</v>
      </c>
      <c r="D44" s="32">
        <v>1</v>
      </c>
    </row>
    <row r="45" spans="1:4" x14ac:dyDescent="0.25">
      <c r="A45" s="54" t="s">
        <v>52</v>
      </c>
      <c r="B45" s="55" t="s">
        <v>30</v>
      </c>
      <c r="C45" s="14" t="s">
        <v>53</v>
      </c>
      <c r="D45" s="32">
        <v>1</v>
      </c>
    </row>
    <row r="46" spans="1:4" x14ac:dyDescent="0.25">
      <c r="A46" s="54"/>
      <c r="B46" s="55"/>
      <c r="C46" s="14" t="s">
        <v>54</v>
      </c>
      <c r="D46" s="32">
        <v>5</v>
      </c>
    </row>
    <row r="47" spans="1:4" x14ac:dyDescent="0.25">
      <c r="A47" s="54"/>
      <c r="B47" s="55"/>
      <c r="C47" s="14" t="s">
        <v>55</v>
      </c>
      <c r="D47" s="32">
        <v>0</v>
      </c>
    </row>
    <row r="48" spans="1:4" x14ac:dyDescent="0.25">
      <c r="A48" s="54"/>
      <c r="B48" s="55"/>
      <c r="C48" s="51" t="s">
        <v>56</v>
      </c>
      <c r="D48" s="59">
        <v>6</v>
      </c>
    </row>
    <row r="49" spans="1:6" ht="0.75" customHeight="1" x14ac:dyDescent="0.25">
      <c r="A49" s="54"/>
      <c r="B49" s="55"/>
      <c r="C49" s="53"/>
      <c r="D49" s="60"/>
    </row>
    <row r="50" spans="1:6" ht="30" x14ac:dyDescent="0.25">
      <c r="A50" s="10" t="s">
        <v>42</v>
      </c>
      <c r="B50" s="11" t="s">
        <v>94</v>
      </c>
      <c r="C50" s="16" t="s">
        <v>17</v>
      </c>
      <c r="D50" s="32">
        <v>3</v>
      </c>
    </row>
    <row r="51" spans="1:6" ht="30" x14ac:dyDescent="0.25">
      <c r="A51" s="33" t="s">
        <v>138</v>
      </c>
      <c r="B51" s="34" t="s">
        <v>136</v>
      </c>
      <c r="C51" s="14" t="s">
        <v>137</v>
      </c>
      <c r="D51" s="35">
        <v>1</v>
      </c>
      <c r="E51" s="3"/>
      <c r="F51" s="3"/>
    </row>
    <row r="52" spans="1:6" ht="60" x14ac:dyDescent="0.25">
      <c r="A52" s="36" t="s">
        <v>139</v>
      </c>
      <c r="B52" s="37" t="s">
        <v>140</v>
      </c>
      <c r="C52" s="38" t="s">
        <v>9</v>
      </c>
      <c r="D52" s="37">
        <v>1</v>
      </c>
      <c r="E52" s="3"/>
      <c r="F52" s="3"/>
    </row>
    <row r="53" spans="1:6" ht="60" x14ac:dyDescent="0.25">
      <c r="A53" s="36" t="s">
        <v>141</v>
      </c>
      <c r="B53" s="37" t="s">
        <v>142</v>
      </c>
      <c r="C53" s="38" t="s">
        <v>27</v>
      </c>
      <c r="D53" s="37">
        <v>3</v>
      </c>
      <c r="E53" s="3"/>
      <c r="F53" s="3"/>
    </row>
    <row r="54" spans="1:6" ht="60" x14ac:dyDescent="0.25">
      <c r="A54" s="39" t="s">
        <v>145</v>
      </c>
      <c r="B54" s="40" t="s">
        <v>146</v>
      </c>
      <c r="C54" s="14" t="s">
        <v>144</v>
      </c>
      <c r="D54" s="37">
        <v>2</v>
      </c>
      <c r="E54" s="3"/>
      <c r="F54" s="3"/>
    </row>
    <row r="55" spans="1:6" x14ac:dyDescent="0.25">
      <c r="A55" s="3"/>
      <c r="B55" s="3"/>
      <c r="C55" s="3"/>
      <c r="D55" s="3"/>
      <c r="E55" s="3"/>
      <c r="F55" s="3"/>
    </row>
    <row r="56" spans="1:6" x14ac:dyDescent="0.25">
      <c r="A56" s="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/>
      <c r="B60" s="3"/>
      <c r="C60" s="3"/>
      <c r="D60" s="3"/>
      <c r="E60" s="3"/>
      <c r="F60" s="3"/>
    </row>
    <row r="61" spans="1:6" x14ac:dyDescent="0.25">
      <c r="A61" s="3"/>
      <c r="B61" s="3"/>
      <c r="C61" s="3"/>
      <c r="D61" s="3"/>
      <c r="E61" s="3"/>
      <c r="F61" s="3"/>
    </row>
    <row r="62" spans="1:6" x14ac:dyDescent="0.25">
      <c r="A62" s="3"/>
      <c r="B62" s="3"/>
      <c r="C62" s="3"/>
      <c r="D62" s="3"/>
      <c r="E62" s="3"/>
      <c r="F62" s="3"/>
    </row>
    <row r="63" spans="1:6" x14ac:dyDescent="0.25">
      <c r="A63" s="3"/>
      <c r="B63" s="3"/>
      <c r="C63" s="3"/>
      <c r="D63" s="3"/>
      <c r="E63" s="3"/>
      <c r="F63" s="3"/>
    </row>
    <row r="64" spans="1:6" x14ac:dyDescent="0.25">
      <c r="A64" s="3"/>
      <c r="B64" s="3"/>
      <c r="C64" s="3"/>
      <c r="D64" s="3"/>
      <c r="E64" s="3"/>
      <c r="F64" s="3"/>
    </row>
    <row r="65" spans="1:6" x14ac:dyDescent="0.25">
      <c r="A65" s="3"/>
      <c r="B65" s="3"/>
      <c r="C65" s="3"/>
      <c r="D65" s="3"/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</sheetData>
  <mergeCells count="40">
    <mergeCell ref="D33:D34"/>
    <mergeCell ref="C38:C39"/>
    <mergeCell ref="D38:D39"/>
    <mergeCell ref="C48:C49"/>
    <mergeCell ref="D48:D49"/>
    <mergeCell ref="D40:D42"/>
    <mergeCell ref="C40:C42"/>
    <mergeCell ref="C20:C21"/>
    <mergeCell ref="D20:D21"/>
    <mergeCell ref="C25:C26"/>
    <mergeCell ref="D25:D26"/>
    <mergeCell ref="C29:C30"/>
    <mergeCell ref="D29:D30"/>
    <mergeCell ref="D2:D3"/>
    <mergeCell ref="C11:C12"/>
    <mergeCell ref="D11:D12"/>
    <mergeCell ref="C16:C17"/>
    <mergeCell ref="D16:D17"/>
    <mergeCell ref="A45:A49"/>
    <mergeCell ref="B45:B49"/>
    <mergeCell ref="A37:A39"/>
    <mergeCell ref="B37:B39"/>
    <mergeCell ref="A40:A42"/>
    <mergeCell ref="B40:B42"/>
    <mergeCell ref="A27:A30"/>
    <mergeCell ref="B27:B30"/>
    <mergeCell ref="A32:A35"/>
    <mergeCell ref="B32:B35"/>
    <mergeCell ref="C33:C34"/>
    <mergeCell ref="A14:A17"/>
    <mergeCell ref="B14:B17"/>
    <mergeCell ref="A18:A21"/>
    <mergeCell ref="B18:B21"/>
    <mergeCell ref="A22:A26"/>
    <mergeCell ref="B22:B26"/>
    <mergeCell ref="A2:A3"/>
    <mergeCell ref="B2:B3"/>
    <mergeCell ref="C2:C3"/>
    <mergeCell ref="A10:A12"/>
    <mergeCell ref="B10:B12"/>
  </mergeCells>
  <pageMargins left="0.25" right="0.25" top="0.75" bottom="0.75" header="0.3" footer="0.3"/>
  <pageSetup paperSize="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Q10" sqref="Q10"/>
    </sheetView>
  </sheetViews>
  <sheetFormatPr defaultRowHeight="15" x14ac:dyDescent="0.25"/>
  <sheetData>
    <row r="1" spans="1:12" x14ac:dyDescent="0.25">
      <c r="D1" s="19" t="s">
        <v>9</v>
      </c>
    </row>
    <row r="2" spans="1:12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</row>
    <row r="5" spans="1:12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</row>
    <row r="6" spans="1:12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</row>
    <row r="7" spans="1:12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</row>
    <row r="10" spans="1:12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2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12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12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</sheetData>
  <mergeCells count="11"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ageMargins left="0.7" right="0.7" top="0.75" bottom="0.75" header="0.3" footer="0.3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90" zoomScaleNormal="90" workbookViewId="0">
      <selection activeCell="A2" sqref="A2:L12"/>
    </sheetView>
  </sheetViews>
  <sheetFormatPr defaultRowHeight="15" x14ac:dyDescent="0.25"/>
  <sheetData>
    <row r="1" spans="1:12" ht="30.75" customHeight="1" x14ac:dyDescent="0.25">
      <c r="A1" s="3"/>
      <c r="B1" s="3"/>
      <c r="C1" s="75" t="s">
        <v>98</v>
      </c>
      <c r="D1" s="75"/>
      <c r="E1" s="75"/>
      <c r="F1" s="75"/>
      <c r="G1" s="75"/>
      <c r="H1" s="75"/>
      <c r="I1" s="3"/>
      <c r="J1" s="3"/>
      <c r="K1" s="3"/>
      <c r="L1" s="3"/>
    </row>
    <row r="2" spans="1:12" x14ac:dyDescent="0.25">
      <c r="A2" s="3"/>
      <c r="B2" s="3"/>
      <c r="C2" s="3"/>
      <c r="D2" s="3" t="s">
        <v>134</v>
      </c>
      <c r="E2" s="3"/>
      <c r="F2" s="4">
        <v>5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>
        <v>4</v>
      </c>
      <c r="D4" s="2"/>
      <c r="E4" s="2"/>
      <c r="F4" s="2"/>
      <c r="G4" s="2">
        <f>B4*5+C4*4+D4*3+E4*2+F4*1</f>
        <v>21</v>
      </c>
      <c r="H4" s="2"/>
      <c r="I4" s="5">
        <f>G4/F2</f>
        <v>4.2</v>
      </c>
      <c r="J4" s="5"/>
      <c r="K4" s="5"/>
    </row>
    <row r="5" spans="1:12" x14ac:dyDescent="0.25">
      <c r="A5" s="2">
        <v>2</v>
      </c>
      <c r="B5" s="2">
        <v>2</v>
      </c>
      <c r="C5" s="2">
        <v>3</v>
      </c>
      <c r="D5" s="2"/>
      <c r="E5" s="2"/>
      <c r="F5" s="2"/>
      <c r="G5" s="2">
        <f>B5*5+C5*4+D5*3+E5*2+F5*1</f>
        <v>22</v>
      </c>
      <c r="H5" s="2"/>
      <c r="I5" s="5">
        <f>G5/F2</f>
        <v>4.4000000000000004</v>
      </c>
      <c r="J5" s="5"/>
      <c r="K5" s="5"/>
    </row>
    <row r="6" spans="1:12" x14ac:dyDescent="0.25">
      <c r="A6" s="2">
        <v>3</v>
      </c>
      <c r="B6" s="2">
        <v>2</v>
      </c>
      <c r="C6" s="2">
        <v>3</v>
      </c>
      <c r="D6" s="2"/>
      <c r="E6" s="2"/>
      <c r="F6" s="2"/>
      <c r="G6" s="2">
        <f>B6*5+C6*4+D6*3+E6*2+F6*1</f>
        <v>22</v>
      </c>
      <c r="H6" s="2"/>
      <c r="I6" s="5">
        <f>G6/F2</f>
        <v>4.4000000000000004</v>
      </c>
      <c r="J6" s="5"/>
      <c r="K6" s="5"/>
    </row>
    <row r="7" spans="1:12" x14ac:dyDescent="0.25">
      <c r="A7" s="2">
        <v>4</v>
      </c>
      <c r="B7" s="2">
        <v>2</v>
      </c>
      <c r="C7" s="2">
        <v>3</v>
      </c>
      <c r="D7" s="2"/>
      <c r="E7" s="2"/>
      <c r="F7" s="2"/>
      <c r="G7" s="2">
        <f>B7*5+C7*4+D7*3+E7*2+F7*1</f>
        <v>22</v>
      </c>
      <c r="H7" s="2"/>
      <c r="I7" s="5">
        <f>G7/F2</f>
        <v>4.4000000000000004</v>
      </c>
      <c r="J7" s="5"/>
      <c r="K7" s="5"/>
    </row>
    <row r="8" spans="1:12" x14ac:dyDescent="0.25">
      <c r="A8" s="2">
        <v>5</v>
      </c>
      <c r="B8" s="2">
        <v>2</v>
      </c>
      <c r="C8" s="2">
        <v>3</v>
      </c>
      <c r="D8" s="2"/>
      <c r="E8" s="2"/>
      <c r="F8" s="2"/>
      <c r="G8" s="2">
        <f t="shared" ref="G8:G10" si="0">B8*5+C8*4+D8*3+E8*2+F8*1</f>
        <v>22</v>
      </c>
      <c r="H8" s="2"/>
      <c r="I8" s="5">
        <f>G8/F2</f>
        <v>4.4000000000000004</v>
      </c>
      <c r="J8" s="5"/>
      <c r="K8" s="5"/>
    </row>
    <row r="9" spans="1:12" x14ac:dyDescent="0.25">
      <c r="A9" s="2">
        <v>6</v>
      </c>
      <c r="B9" s="2">
        <v>1</v>
      </c>
      <c r="C9" s="2">
        <v>4</v>
      </c>
      <c r="D9" s="2"/>
      <c r="E9" s="2"/>
      <c r="F9" s="2"/>
      <c r="G9" s="2">
        <f t="shared" si="0"/>
        <v>21</v>
      </c>
      <c r="H9" s="2"/>
      <c r="I9" s="5">
        <f>G9/F2</f>
        <v>4.2</v>
      </c>
      <c r="J9" s="5"/>
      <c r="K9" s="5"/>
    </row>
    <row r="10" spans="1:12" x14ac:dyDescent="0.25">
      <c r="A10" s="2">
        <v>7</v>
      </c>
      <c r="B10" s="2">
        <v>1</v>
      </c>
      <c r="C10" s="2">
        <v>4</v>
      </c>
      <c r="D10" s="2"/>
      <c r="E10" s="2"/>
      <c r="F10" s="2"/>
      <c r="G10" s="2">
        <f t="shared" si="0"/>
        <v>21</v>
      </c>
      <c r="H10" s="2"/>
      <c r="I10" s="5">
        <f>G10/F2</f>
        <v>4.2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30.200000000000003</v>
      </c>
      <c r="J11" s="7"/>
      <c r="K11" s="7">
        <f>I11/35*100</f>
        <v>86.285714285714306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2" ht="15.75" customHeight="1" x14ac:dyDescent="0.25">
      <c r="A14" s="68" t="s">
        <v>81</v>
      </c>
      <c r="B14" s="69"/>
      <c r="C14" s="69"/>
      <c r="D14" s="70"/>
      <c r="E14" s="45"/>
      <c r="F14" s="68" t="s">
        <v>82</v>
      </c>
      <c r="G14" s="69"/>
      <c r="H14" s="69"/>
      <c r="I14" s="69"/>
    </row>
    <row r="15" spans="1:12" ht="15.75" customHeight="1" x14ac:dyDescent="0.25">
      <c r="A15" s="68" t="s">
        <v>83</v>
      </c>
      <c r="B15" s="69"/>
      <c r="C15" s="69"/>
      <c r="D15" s="70"/>
      <c r="E15" s="45"/>
      <c r="F15" s="68" t="s">
        <v>84</v>
      </c>
      <c r="G15" s="69"/>
      <c r="H15" s="69"/>
      <c r="I15" s="69"/>
    </row>
    <row r="16" spans="1:12" ht="15.75" customHeight="1" x14ac:dyDescent="0.25">
      <c r="A16" s="68" t="s">
        <v>85</v>
      </c>
      <c r="B16" s="69"/>
      <c r="C16" s="69"/>
      <c r="D16" s="70"/>
      <c r="E16" s="45"/>
      <c r="F16" s="68" t="s">
        <v>86</v>
      </c>
      <c r="G16" s="69"/>
      <c r="H16" s="69"/>
      <c r="I16" s="69"/>
    </row>
    <row r="17" spans="1:9" ht="15.75" customHeight="1" x14ac:dyDescent="0.25">
      <c r="A17" s="68" t="s">
        <v>87</v>
      </c>
      <c r="B17" s="69"/>
      <c r="C17" s="69"/>
      <c r="D17" s="70"/>
      <c r="E17" s="45"/>
      <c r="F17" s="68" t="s">
        <v>88</v>
      </c>
      <c r="G17" s="69"/>
      <c r="H17" s="69"/>
      <c r="I17" s="69"/>
    </row>
    <row r="18" spans="1:9" ht="15.75" customHeight="1" x14ac:dyDescent="0.25">
      <c r="A18" s="68" t="s">
        <v>89</v>
      </c>
      <c r="B18" s="69"/>
      <c r="C18" s="69"/>
      <c r="D18" s="70"/>
      <c r="E18" s="45"/>
      <c r="F18" s="68" t="s">
        <v>90</v>
      </c>
      <c r="G18" s="69"/>
      <c r="H18" s="69"/>
      <c r="I18" s="69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</sheetData>
  <mergeCells count="12">
    <mergeCell ref="F18:I18"/>
    <mergeCell ref="C1:H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</mergeCells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opLeftCell="E1" zoomScale="80" zoomScaleNormal="80" workbookViewId="0">
      <selection activeCell="Q3" sqref="Q3:AC20"/>
    </sheetView>
  </sheetViews>
  <sheetFormatPr defaultRowHeight="15" x14ac:dyDescent="0.25"/>
  <sheetData>
    <row r="1" spans="1:28" ht="39.75" customHeight="1" x14ac:dyDescent="0.25">
      <c r="C1" s="72" t="s">
        <v>99</v>
      </c>
      <c r="D1" s="72"/>
      <c r="E1" s="72"/>
      <c r="F1" s="72"/>
      <c r="G1" s="72"/>
      <c r="H1" s="72"/>
      <c r="N1" s="3"/>
      <c r="O1" s="3"/>
    </row>
    <row r="2" spans="1:28" ht="22.5" x14ac:dyDescent="0.3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  <c r="P2" s="3"/>
      <c r="Q2" s="3"/>
      <c r="R2" s="26" t="s">
        <v>119</v>
      </c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Q3" s="3"/>
      <c r="R3" s="3"/>
      <c r="S3" s="3"/>
      <c r="T3" s="3" t="s">
        <v>134</v>
      </c>
      <c r="U3" s="3"/>
      <c r="V3" s="4">
        <v>1</v>
      </c>
      <c r="W3" s="3"/>
      <c r="X3" s="3"/>
      <c r="Y3" s="3"/>
      <c r="Z3" s="3"/>
      <c r="AA3" s="3"/>
    </row>
    <row r="4" spans="1:28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  <c r="Q4" s="2" t="s">
        <v>65</v>
      </c>
      <c r="R4" s="2" t="s">
        <v>66</v>
      </c>
      <c r="S4" s="2" t="s">
        <v>67</v>
      </c>
      <c r="T4" s="2" t="s">
        <v>68</v>
      </c>
      <c r="U4" s="2" t="s">
        <v>117</v>
      </c>
      <c r="V4" s="2" t="s">
        <v>118</v>
      </c>
      <c r="W4" s="2" t="s">
        <v>69</v>
      </c>
      <c r="X4" s="2"/>
      <c r="Y4" s="2" t="s">
        <v>70</v>
      </c>
      <c r="Z4" s="2"/>
      <c r="AA4" s="2" t="s">
        <v>73</v>
      </c>
    </row>
    <row r="5" spans="1:28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  <c r="Q5" s="2">
        <v>1</v>
      </c>
      <c r="R5" s="2">
        <v>1</v>
      </c>
      <c r="S5" s="2"/>
      <c r="T5" s="2"/>
      <c r="U5" s="2"/>
      <c r="V5" s="2"/>
      <c r="W5" s="2">
        <f>R5*5+S5*4+T5*3+U5*2+V5*1</f>
        <v>5</v>
      </c>
      <c r="X5" s="2"/>
      <c r="Y5" s="5">
        <f>W5/V3</f>
        <v>5</v>
      </c>
      <c r="Z5" s="5"/>
      <c r="AA5" s="5"/>
    </row>
    <row r="6" spans="1:28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  <c r="Q6" s="2">
        <v>2</v>
      </c>
      <c r="R6" s="2">
        <v>1</v>
      </c>
      <c r="S6" s="2"/>
      <c r="T6" s="2"/>
      <c r="U6" s="2"/>
      <c r="V6" s="2"/>
      <c r="W6" s="2">
        <f>R6*5+S6*4+T6*3+U6*2+V6*1</f>
        <v>5</v>
      </c>
      <c r="X6" s="2"/>
      <c r="Y6" s="5">
        <f>W6/V3</f>
        <v>5</v>
      </c>
      <c r="Z6" s="5"/>
      <c r="AA6" s="5"/>
    </row>
    <row r="7" spans="1:28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  <c r="Q7" s="2">
        <v>3</v>
      </c>
      <c r="R7" s="2">
        <v>1</v>
      </c>
      <c r="S7" s="2"/>
      <c r="T7" s="2"/>
      <c r="U7" s="2"/>
      <c r="V7" s="2"/>
      <c r="W7" s="2">
        <f>R7*5+S7*4+T7*3+U7*2+V7*1</f>
        <v>5</v>
      </c>
      <c r="X7" s="2"/>
      <c r="Y7" s="5">
        <f>W7/V3</f>
        <v>5</v>
      </c>
      <c r="Z7" s="5"/>
      <c r="AA7" s="5"/>
    </row>
    <row r="8" spans="1:28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  <c r="Q8" s="2">
        <v>4</v>
      </c>
      <c r="R8" s="2">
        <v>1</v>
      </c>
      <c r="S8" s="2"/>
      <c r="T8" s="2"/>
      <c r="U8" s="2"/>
      <c r="V8" s="2"/>
      <c r="W8" s="2">
        <f>R8*5+S8*4+T8*3+U8*2+V8*1</f>
        <v>5</v>
      </c>
      <c r="X8" s="2"/>
      <c r="Y8" s="5">
        <f>W8/V3</f>
        <v>5</v>
      </c>
      <c r="Z8" s="5"/>
      <c r="AA8" s="5"/>
    </row>
    <row r="9" spans="1:28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  <c r="Q9" s="2">
        <v>5</v>
      </c>
      <c r="R9" s="2">
        <v>1</v>
      </c>
      <c r="S9" s="2"/>
      <c r="T9" s="2"/>
      <c r="U9" s="2"/>
      <c r="V9" s="2"/>
      <c r="W9" s="2">
        <f t="shared" ref="W9:W11" si="1">R9*5+S9*4+T9*3+U9*2+V9*1</f>
        <v>5</v>
      </c>
      <c r="X9" s="2"/>
      <c r="Y9" s="5">
        <f>W9/V3</f>
        <v>5</v>
      </c>
      <c r="Z9" s="5"/>
      <c r="AA9" s="5"/>
    </row>
    <row r="10" spans="1:28" x14ac:dyDescent="0.25">
      <c r="A10" s="2">
        <v>7</v>
      </c>
      <c r="B10" s="2">
        <v>2</v>
      </c>
      <c r="C10" s="2"/>
      <c r="D10" s="2"/>
      <c r="E10" s="2"/>
      <c r="F10" s="2"/>
      <c r="G10" s="2">
        <f t="shared" si="0"/>
        <v>10</v>
      </c>
      <c r="H10" s="2"/>
      <c r="I10" s="5">
        <f>G10/F2</f>
        <v>5</v>
      </c>
      <c r="J10" s="5"/>
      <c r="K10" s="5"/>
      <c r="Q10" s="2">
        <v>6</v>
      </c>
      <c r="R10" s="2">
        <v>1</v>
      </c>
      <c r="S10" s="2"/>
      <c r="T10" s="2"/>
      <c r="U10" s="2"/>
      <c r="V10" s="2"/>
      <c r="W10" s="2">
        <f t="shared" si="1"/>
        <v>5</v>
      </c>
      <c r="X10" s="2"/>
      <c r="Y10" s="5">
        <f>W10/V3</f>
        <v>5</v>
      </c>
      <c r="Z10" s="5"/>
      <c r="AA10" s="5"/>
    </row>
    <row r="11" spans="1:28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  <c r="Q11" s="2">
        <v>7</v>
      </c>
      <c r="R11" s="2"/>
      <c r="S11" s="2">
        <v>1</v>
      </c>
      <c r="T11" s="2"/>
      <c r="U11" s="2"/>
      <c r="V11" s="2"/>
      <c r="W11" s="2">
        <f t="shared" si="1"/>
        <v>4</v>
      </c>
      <c r="X11" s="2"/>
      <c r="Y11" s="5">
        <f>W11/V3</f>
        <v>4</v>
      </c>
      <c r="Z11" s="5"/>
      <c r="AA11" s="5"/>
    </row>
    <row r="12" spans="1:28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Q12" s="6" t="s">
        <v>71</v>
      </c>
      <c r="R12" s="6"/>
      <c r="S12" s="6"/>
      <c r="T12" s="6"/>
      <c r="U12" s="6"/>
      <c r="V12" s="6"/>
      <c r="W12" s="6"/>
      <c r="X12" s="2" t="s">
        <v>72</v>
      </c>
      <c r="Y12" s="7">
        <f>SUM(Y5:Y11)</f>
        <v>34</v>
      </c>
      <c r="Z12" s="7"/>
      <c r="AA12" s="7">
        <f>Y12/35*100</f>
        <v>97.142857142857139</v>
      </c>
      <c r="AB12" s="8"/>
    </row>
    <row r="13" spans="1:28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  <c r="Q13" s="3"/>
      <c r="R13" s="3"/>
      <c r="S13" s="3"/>
      <c r="T13" s="3"/>
      <c r="U13" s="3"/>
      <c r="V13" s="3"/>
      <c r="W13" s="3"/>
      <c r="X13" s="3"/>
      <c r="Y13" s="9"/>
      <c r="Z13" s="9"/>
      <c r="AA13" s="23"/>
      <c r="AB13" s="3"/>
    </row>
    <row r="14" spans="1:28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  <c r="Q14" s="71" t="s">
        <v>80</v>
      </c>
      <c r="R14" s="71"/>
      <c r="S14" s="71"/>
      <c r="T14" s="71"/>
      <c r="U14" s="71"/>
      <c r="V14" s="71"/>
      <c r="W14" s="71"/>
      <c r="X14" s="71"/>
      <c r="Y14" s="71"/>
      <c r="Z14" s="71"/>
      <c r="AA14" s="3"/>
      <c r="AB14" s="3"/>
    </row>
    <row r="15" spans="1:28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  <c r="Q15" s="68" t="s">
        <v>81</v>
      </c>
      <c r="R15" s="69"/>
      <c r="S15" s="69"/>
      <c r="T15" s="70"/>
      <c r="U15" s="31"/>
      <c r="V15" s="68" t="s">
        <v>82</v>
      </c>
      <c r="W15" s="69"/>
      <c r="X15" s="69"/>
      <c r="Y15" s="69"/>
    </row>
    <row r="16" spans="1:28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  <c r="Q16" s="68" t="s">
        <v>83</v>
      </c>
      <c r="R16" s="69"/>
      <c r="S16" s="69"/>
      <c r="T16" s="70"/>
      <c r="U16" s="31"/>
      <c r="V16" s="68" t="s">
        <v>84</v>
      </c>
      <c r="W16" s="69"/>
      <c r="X16" s="69"/>
      <c r="Y16" s="69"/>
    </row>
    <row r="17" spans="1:25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  <c r="Q17" s="68" t="s">
        <v>85</v>
      </c>
      <c r="R17" s="69"/>
      <c r="S17" s="69"/>
      <c r="T17" s="70"/>
      <c r="U17" s="31"/>
      <c r="V17" s="68" t="s">
        <v>86</v>
      </c>
      <c r="W17" s="69"/>
      <c r="X17" s="69"/>
      <c r="Y17" s="69"/>
    </row>
    <row r="18" spans="1:25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  <c r="Q18" s="68" t="s">
        <v>87</v>
      </c>
      <c r="R18" s="69"/>
      <c r="S18" s="69"/>
      <c r="T18" s="70"/>
      <c r="U18" s="31"/>
      <c r="V18" s="68" t="s">
        <v>88</v>
      </c>
      <c r="W18" s="69"/>
      <c r="X18" s="69"/>
      <c r="Y18" s="69"/>
    </row>
    <row r="19" spans="1:25" ht="15.75" x14ac:dyDescent="0.25">
      <c r="Q19" s="68" t="s">
        <v>89</v>
      </c>
      <c r="R19" s="69"/>
      <c r="S19" s="69"/>
      <c r="T19" s="70"/>
      <c r="U19" s="31"/>
      <c r="V19" s="68" t="s">
        <v>90</v>
      </c>
      <c r="W19" s="69"/>
      <c r="X19" s="69"/>
      <c r="Y19" s="69"/>
    </row>
  </sheetData>
  <mergeCells count="23">
    <mergeCell ref="A17:D17"/>
    <mergeCell ref="F17:I17"/>
    <mergeCell ref="C1:H1"/>
    <mergeCell ref="A13:J13"/>
    <mergeCell ref="A14:D14"/>
    <mergeCell ref="F14:I14"/>
    <mergeCell ref="A15:D15"/>
    <mergeCell ref="Q19:T19"/>
    <mergeCell ref="V19:Y19"/>
    <mergeCell ref="A18:D18"/>
    <mergeCell ref="F18:I18"/>
    <mergeCell ref="Q14:Z14"/>
    <mergeCell ref="Q15:T15"/>
    <mergeCell ref="V15:Y15"/>
    <mergeCell ref="Q16:T16"/>
    <mergeCell ref="V16:Y16"/>
    <mergeCell ref="Q17:T17"/>
    <mergeCell ref="V17:Y17"/>
    <mergeCell ref="Q18:T18"/>
    <mergeCell ref="V18:Y18"/>
    <mergeCell ref="F15:I15"/>
    <mergeCell ref="A16:D16"/>
    <mergeCell ref="F16:I16"/>
  </mergeCells>
  <phoneticPr fontId="5" type="noConversion"/>
  <pageMargins left="0.7" right="0.7" top="0.75" bottom="0.75" header="0.3" footer="0.3"/>
  <pageSetup paperSize="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0" zoomScaleNormal="80" workbookViewId="0">
      <selection sqref="A1:M18"/>
    </sheetView>
  </sheetViews>
  <sheetFormatPr defaultRowHeight="15" x14ac:dyDescent="0.25"/>
  <sheetData>
    <row r="1" spans="1:12" ht="30" customHeight="1" x14ac:dyDescent="0.25">
      <c r="C1" s="67" t="s">
        <v>100</v>
      </c>
      <c r="D1" s="67"/>
      <c r="E1" s="67"/>
      <c r="F1" s="67"/>
      <c r="G1" s="67"/>
      <c r="H1" s="67"/>
      <c r="I1" s="67"/>
    </row>
    <row r="2" spans="1:12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</row>
    <row r="5" spans="1:12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</row>
    <row r="6" spans="1:12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</row>
    <row r="7" spans="1:12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>
        <v>1</v>
      </c>
      <c r="C9" s="2"/>
      <c r="D9" s="2"/>
      <c r="E9" s="2"/>
      <c r="F9" s="2"/>
      <c r="G9" s="2">
        <f t="shared" si="0"/>
        <v>5</v>
      </c>
      <c r="H9" s="2"/>
      <c r="I9" s="5">
        <f>G9/F2</f>
        <v>5</v>
      </c>
      <c r="J9" s="5"/>
      <c r="K9" s="5"/>
    </row>
    <row r="10" spans="1:12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34</v>
      </c>
      <c r="J11" s="7"/>
      <c r="K11" s="7">
        <f>I11/35*100</f>
        <v>97.142857142857139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2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12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12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5" type="noConversion"/>
  <pageMargins left="0.7" right="0.7" top="0.75" bottom="0.75" header="0.3" footer="0.3"/>
  <pageSetup paperSize="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8"/>
  <sheetViews>
    <sheetView zoomScale="80" zoomScaleNormal="80" workbookViewId="0">
      <selection activeCell="A2" sqref="A2:M19"/>
    </sheetView>
  </sheetViews>
  <sheetFormatPr defaultRowHeight="15" x14ac:dyDescent="0.25"/>
  <cols>
    <col min="35" max="35" width="9.7109375" customWidth="1"/>
  </cols>
  <sheetData>
    <row r="1" spans="1:45" s="19" customFormat="1" x14ac:dyDescent="0.25">
      <c r="C1" s="67" t="s">
        <v>101</v>
      </c>
      <c r="D1" s="67"/>
      <c r="E1" s="67"/>
      <c r="F1" s="67"/>
      <c r="G1" s="67"/>
      <c r="H1" s="67"/>
      <c r="I1" s="67"/>
      <c r="Q1" s="67" t="s">
        <v>102</v>
      </c>
      <c r="R1" s="67"/>
      <c r="S1" s="67"/>
      <c r="T1" s="67"/>
      <c r="U1" s="67"/>
      <c r="V1" s="67"/>
      <c r="W1" s="67"/>
      <c r="AD1" s="27" t="s">
        <v>120</v>
      </c>
      <c r="AE1" s="27"/>
      <c r="AF1" s="27"/>
      <c r="AG1" s="27"/>
      <c r="AH1" s="27"/>
      <c r="AI1" s="27"/>
    </row>
    <row r="2" spans="1:45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  <c r="N2" s="3"/>
      <c r="O2" s="3"/>
      <c r="P2" s="3"/>
      <c r="Q2" s="3"/>
      <c r="R2" s="3"/>
      <c r="S2" s="3" t="s">
        <v>134</v>
      </c>
      <c r="T2" s="3"/>
      <c r="U2" s="4">
        <v>1</v>
      </c>
      <c r="V2" s="3"/>
      <c r="W2" s="3"/>
      <c r="X2" s="3"/>
      <c r="Y2" s="3"/>
      <c r="Z2" s="3"/>
      <c r="AD2" s="3"/>
      <c r="AE2" s="3"/>
      <c r="AF2" s="3"/>
      <c r="AG2" s="3" t="s">
        <v>134</v>
      </c>
      <c r="AH2" s="3"/>
      <c r="AI2" s="4">
        <v>2</v>
      </c>
      <c r="AJ2" s="3"/>
      <c r="AK2" s="3"/>
      <c r="AL2" s="3"/>
      <c r="AM2" s="3"/>
      <c r="AN2" s="3"/>
      <c r="AS2" s="3"/>
    </row>
    <row r="3" spans="1:4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  <c r="O3" s="3"/>
      <c r="P3" s="2" t="s">
        <v>65</v>
      </c>
      <c r="Q3" s="2" t="s">
        <v>66</v>
      </c>
      <c r="R3" s="2" t="s">
        <v>67</v>
      </c>
      <c r="S3" s="2" t="s">
        <v>68</v>
      </c>
      <c r="T3" s="2" t="s">
        <v>117</v>
      </c>
      <c r="U3" s="2" t="s">
        <v>118</v>
      </c>
      <c r="V3" s="2" t="s">
        <v>69</v>
      </c>
      <c r="W3" s="2"/>
      <c r="X3" s="2" t="s">
        <v>70</v>
      </c>
      <c r="Y3" s="2"/>
      <c r="Z3" s="2" t="s">
        <v>73</v>
      </c>
      <c r="AD3" s="2" t="s">
        <v>65</v>
      </c>
      <c r="AE3" s="2" t="s">
        <v>66</v>
      </c>
      <c r="AF3" s="2" t="s">
        <v>67</v>
      </c>
      <c r="AG3" s="2" t="s">
        <v>68</v>
      </c>
      <c r="AH3" s="2" t="s">
        <v>117</v>
      </c>
      <c r="AI3" s="2" t="s">
        <v>118</v>
      </c>
      <c r="AJ3" s="2" t="s">
        <v>69</v>
      </c>
      <c r="AK3" s="2"/>
      <c r="AL3" s="2" t="s">
        <v>70</v>
      </c>
      <c r="AM3" s="2"/>
      <c r="AN3" s="2" t="s">
        <v>73</v>
      </c>
      <c r="AS3" s="3"/>
    </row>
    <row r="4" spans="1:45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  <c r="N4" s="3"/>
      <c r="O4" s="3"/>
      <c r="P4" s="2">
        <v>1</v>
      </c>
      <c r="Q4" s="2">
        <v>1</v>
      </c>
      <c r="R4" s="2"/>
      <c r="S4" s="2"/>
      <c r="T4" s="2"/>
      <c r="U4" s="2"/>
      <c r="V4" s="2">
        <f>Q4*5+R4*4+S4*3+T4*2+U4*1</f>
        <v>5</v>
      </c>
      <c r="W4" s="2"/>
      <c r="X4" s="5">
        <f>V4/U2</f>
        <v>5</v>
      </c>
      <c r="Y4" s="5"/>
      <c r="Z4" s="5"/>
      <c r="AD4" s="2">
        <v>1</v>
      </c>
      <c r="AE4" s="2">
        <v>2</v>
      </c>
      <c r="AF4" s="2"/>
      <c r="AG4" s="2"/>
      <c r="AH4" s="2"/>
      <c r="AI4" s="2"/>
      <c r="AJ4" s="2">
        <f>AE4*5+AF4*4+AG4*3+AH4*2+AI4*1</f>
        <v>10</v>
      </c>
      <c r="AK4" s="2"/>
      <c r="AL4" s="5">
        <f>AJ4/AI2</f>
        <v>5</v>
      </c>
      <c r="AM4" s="5"/>
      <c r="AN4" s="5"/>
      <c r="AQ4" s="3"/>
      <c r="AR4" s="3"/>
      <c r="AS4" s="3"/>
    </row>
    <row r="5" spans="1:45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  <c r="N5" s="3"/>
      <c r="O5" s="3"/>
      <c r="P5" s="2">
        <v>2</v>
      </c>
      <c r="Q5" s="2">
        <v>1</v>
      </c>
      <c r="R5" s="2"/>
      <c r="S5" s="2"/>
      <c r="T5" s="2"/>
      <c r="U5" s="2"/>
      <c r="V5" s="2">
        <f>Q5*5+R5*4+S5*3+T5*2+U5*1</f>
        <v>5</v>
      </c>
      <c r="W5" s="2"/>
      <c r="X5" s="5">
        <f>V5/U2</f>
        <v>5</v>
      </c>
      <c r="Y5" s="5"/>
      <c r="Z5" s="5"/>
      <c r="AC5" s="3"/>
      <c r="AD5" s="2">
        <v>2</v>
      </c>
      <c r="AE5" s="2">
        <v>2</v>
      </c>
      <c r="AF5" s="2"/>
      <c r="AG5" s="2"/>
      <c r="AH5" s="2"/>
      <c r="AI5" s="2"/>
      <c r="AJ5" s="2">
        <f>AE5*5+AF5*4+AG5*3+AH5*2+AI5*1</f>
        <v>10</v>
      </c>
      <c r="AK5" s="2"/>
      <c r="AL5" s="5">
        <f>AJ5/AI2</f>
        <v>5</v>
      </c>
      <c r="AM5" s="5"/>
      <c r="AN5" s="5"/>
      <c r="AQ5" s="3"/>
      <c r="AR5" s="3"/>
      <c r="AS5" s="3"/>
    </row>
    <row r="6" spans="1:45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  <c r="N6" s="3"/>
      <c r="O6" s="3"/>
      <c r="P6" s="2">
        <v>3</v>
      </c>
      <c r="Q6" s="2">
        <v>1</v>
      </c>
      <c r="R6" s="2"/>
      <c r="S6" s="2"/>
      <c r="T6" s="2"/>
      <c r="U6" s="2"/>
      <c r="V6" s="2">
        <f>Q6*5+R6*4+S6*3+T6*2+U6*1</f>
        <v>5</v>
      </c>
      <c r="W6" s="2"/>
      <c r="X6" s="5">
        <f>V6/U2</f>
        <v>5</v>
      </c>
      <c r="Y6" s="5"/>
      <c r="Z6" s="5"/>
      <c r="AC6" s="3"/>
      <c r="AD6" s="2">
        <v>3</v>
      </c>
      <c r="AE6" s="2">
        <v>2</v>
      </c>
      <c r="AF6" s="2"/>
      <c r="AG6" s="2"/>
      <c r="AH6" s="2"/>
      <c r="AI6" s="2"/>
      <c r="AJ6" s="2">
        <f>AE6*5+AF6*4+AG6*3+AH6*2+AI6*1</f>
        <v>10</v>
      </c>
      <c r="AK6" s="2"/>
      <c r="AL6" s="5">
        <f>AJ6/AI2</f>
        <v>5</v>
      </c>
      <c r="AM6" s="5"/>
      <c r="AN6" s="5"/>
      <c r="AQ6" s="3"/>
      <c r="AR6" s="3"/>
      <c r="AS6" s="3"/>
    </row>
    <row r="7" spans="1:45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  <c r="N7" s="3"/>
      <c r="O7" s="3"/>
      <c r="P7" s="2">
        <v>4</v>
      </c>
      <c r="Q7" s="2">
        <v>1</v>
      </c>
      <c r="R7" s="2"/>
      <c r="S7" s="2"/>
      <c r="T7" s="2"/>
      <c r="U7" s="2"/>
      <c r="V7" s="2">
        <f>Q7*5+R7*4+S7*3+T7*2+U7*1</f>
        <v>5</v>
      </c>
      <c r="W7" s="2"/>
      <c r="X7" s="5">
        <f>V7/U2</f>
        <v>5</v>
      </c>
      <c r="Y7" s="5"/>
      <c r="Z7" s="5"/>
      <c r="AC7" s="3"/>
      <c r="AD7" s="2">
        <v>4</v>
      </c>
      <c r="AE7" s="2">
        <v>2</v>
      </c>
      <c r="AF7" s="2"/>
      <c r="AG7" s="2"/>
      <c r="AH7" s="2"/>
      <c r="AI7" s="2"/>
      <c r="AJ7" s="2">
        <f>AE7*5+AF7*4+AG7*3+AH7*2+AI7*1</f>
        <v>10</v>
      </c>
      <c r="AK7" s="2"/>
      <c r="AL7" s="5">
        <f>AJ7/AI2</f>
        <v>5</v>
      </c>
      <c r="AM7" s="5"/>
      <c r="AN7" s="5"/>
      <c r="AQ7" s="3"/>
      <c r="AR7" s="3"/>
      <c r="AS7" s="3"/>
    </row>
    <row r="8" spans="1:45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  <c r="N8" s="3"/>
      <c r="O8" s="3"/>
      <c r="P8" s="2">
        <v>5</v>
      </c>
      <c r="Q8" s="2">
        <v>1</v>
      </c>
      <c r="R8" s="2"/>
      <c r="S8" s="2"/>
      <c r="T8" s="2"/>
      <c r="U8" s="2"/>
      <c r="V8" s="2">
        <f t="shared" ref="V8:V10" si="1">Q8*5+R8*4+S8*3+T8*2+U8*1</f>
        <v>5</v>
      </c>
      <c r="W8" s="2"/>
      <c r="X8" s="5">
        <f>V8/U2</f>
        <v>5</v>
      </c>
      <c r="Y8" s="5"/>
      <c r="Z8" s="5"/>
      <c r="AC8" s="3"/>
      <c r="AD8" s="2">
        <v>5</v>
      </c>
      <c r="AE8" s="2">
        <v>2</v>
      </c>
      <c r="AF8" s="2"/>
      <c r="AG8" s="2"/>
      <c r="AH8" s="2"/>
      <c r="AI8" s="2"/>
      <c r="AJ8" s="2">
        <f t="shared" ref="AJ8:AJ10" si="2">AE8*5+AF8*4+AG8*3+AH8*2+AI8*1</f>
        <v>10</v>
      </c>
      <c r="AK8" s="2"/>
      <c r="AL8" s="5">
        <f>AJ8/AI2</f>
        <v>5</v>
      </c>
      <c r="AM8" s="5"/>
      <c r="AN8" s="5"/>
      <c r="AQ8" s="3"/>
      <c r="AR8" s="3"/>
      <c r="AS8" s="3"/>
    </row>
    <row r="9" spans="1:45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  <c r="N9" s="3"/>
      <c r="O9" s="3"/>
      <c r="P9" s="2">
        <v>6</v>
      </c>
      <c r="Q9" s="2">
        <v>1</v>
      </c>
      <c r="R9" s="2"/>
      <c r="S9" s="2"/>
      <c r="T9" s="2"/>
      <c r="U9" s="2"/>
      <c r="V9" s="2">
        <f t="shared" si="1"/>
        <v>5</v>
      </c>
      <c r="W9" s="2"/>
      <c r="X9" s="5">
        <f>V9/U2</f>
        <v>5</v>
      </c>
      <c r="Y9" s="5"/>
      <c r="Z9" s="5"/>
      <c r="AC9" s="3"/>
      <c r="AD9" s="2">
        <v>6</v>
      </c>
      <c r="AE9" s="2">
        <v>2</v>
      </c>
      <c r="AF9" s="2"/>
      <c r="AG9" s="2"/>
      <c r="AH9" s="2"/>
      <c r="AI9" s="2"/>
      <c r="AJ9" s="2">
        <f t="shared" si="2"/>
        <v>10</v>
      </c>
      <c r="AK9" s="2"/>
      <c r="AL9" s="5">
        <f>AJ9/AI2</f>
        <v>5</v>
      </c>
      <c r="AM9" s="5"/>
      <c r="AN9" s="5"/>
      <c r="AQ9" s="3"/>
      <c r="AR9" s="3"/>
      <c r="AS9" s="3"/>
    </row>
    <row r="10" spans="1:45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  <c r="N10" s="3"/>
      <c r="O10" s="3"/>
      <c r="P10" s="2">
        <v>7</v>
      </c>
      <c r="Q10" s="2"/>
      <c r="R10" s="2">
        <v>1</v>
      </c>
      <c r="S10" s="2"/>
      <c r="T10" s="2"/>
      <c r="U10" s="2"/>
      <c r="V10" s="2">
        <f t="shared" si="1"/>
        <v>4</v>
      </c>
      <c r="W10" s="2"/>
      <c r="X10" s="5">
        <f>V10/U2</f>
        <v>4</v>
      </c>
      <c r="Y10" s="5"/>
      <c r="Z10" s="5"/>
      <c r="AC10" s="3"/>
      <c r="AD10" s="2">
        <v>7</v>
      </c>
      <c r="AE10" s="2">
        <v>1</v>
      </c>
      <c r="AF10" s="2">
        <v>1</v>
      </c>
      <c r="AG10" s="2"/>
      <c r="AH10" s="2"/>
      <c r="AI10" s="2"/>
      <c r="AJ10" s="2">
        <f t="shared" si="2"/>
        <v>9</v>
      </c>
      <c r="AK10" s="2"/>
      <c r="AL10" s="5">
        <f>AJ10/AI2</f>
        <v>4.5</v>
      </c>
      <c r="AM10" s="5"/>
      <c r="AN10" s="5"/>
      <c r="AQ10" s="3"/>
      <c r="AR10" s="3"/>
      <c r="AS10" s="3"/>
    </row>
    <row r="11" spans="1:45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32.5</v>
      </c>
      <c r="J11" s="7"/>
      <c r="K11" s="7">
        <f>I11/35*100</f>
        <v>92.857142857142861</v>
      </c>
      <c r="L11" s="8"/>
      <c r="N11" s="3"/>
      <c r="O11" s="3"/>
      <c r="P11" s="6" t="s">
        <v>71</v>
      </c>
      <c r="Q11" s="6"/>
      <c r="R11" s="6"/>
      <c r="S11" s="6"/>
      <c r="T11" s="6"/>
      <c r="U11" s="6"/>
      <c r="V11" s="6"/>
      <c r="W11" s="2" t="s">
        <v>72</v>
      </c>
      <c r="X11" s="7">
        <f>SUM(X4:X10)</f>
        <v>34</v>
      </c>
      <c r="Y11" s="7"/>
      <c r="Z11" s="7">
        <f>X11/35*100</f>
        <v>97.142857142857139</v>
      </c>
      <c r="AA11" s="8"/>
      <c r="AC11" s="3"/>
      <c r="AD11" s="6" t="s">
        <v>71</v>
      </c>
      <c r="AE11" s="6"/>
      <c r="AF11" s="6"/>
      <c r="AG11" s="6"/>
      <c r="AH11" s="6"/>
      <c r="AI11" s="6"/>
      <c r="AJ11" s="6"/>
      <c r="AK11" s="2" t="s">
        <v>72</v>
      </c>
      <c r="AL11" s="7">
        <f>SUM(AL4:AL10)</f>
        <v>34.5</v>
      </c>
      <c r="AM11" s="7"/>
      <c r="AN11" s="7">
        <f>AL11/35*100</f>
        <v>98.571428571428584</v>
      </c>
      <c r="AO11" s="8"/>
      <c r="AQ11" s="3"/>
      <c r="AR11" s="3"/>
      <c r="AS11" s="3"/>
    </row>
    <row r="12" spans="1:45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9"/>
      <c r="Y12" s="9"/>
      <c r="Z12" s="23"/>
      <c r="AA12" s="3"/>
      <c r="AC12" s="3"/>
      <c r="AD12" s="3"/>
      <c r="AE12" s="3"/>
      <c r="AF12" s="3"/>
      <c r="AG12" s="3"/>
      <c r="AH12" s="3"/>
      <c r="AI12" s="3"/>
      <c r="AJ12" s="3"/>
      <c r="AK12" s="3"/>
      <c r="AL12" s="9"/>
      <c r="AM12" s="9"/>
      <c r="AN12" s="23"/>
      <c r="AO12" s="3"/>
      <c r="AQ12" s="3"/>
      <c r="AR12" s="3"/>
      <c r="AS12" s="3"/>
    </row>
    <row r="13" spans="1:45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  <c r="N13" s="3"/>
      <c r="O13" s="3"/>
      <c r="P13" s="71" t="s">
        <v>80</v>
      </c>
      <c r="Q13" s="71"/>
      <c r="R13" s="71"/>
      <c r="S13" s="71"/>
      <c r="T13" s="71"/>
      <c r="U13" s="71"/>
      <c r="V13" s="71"/>
      <c r="W13" s="71"/>
      <c r="X13" s="71"/>
      <c r="Y13" s="71"/>
      <c r="Z13" s="3"/>
      <c r="AA13" s="3"/>
      <c r="AC13" s="3"/>
      <c r="AD13" s="71" t="s">
        <v>80</v>
      </c>
      <c r="AE13" s="71"/>
      <c r="AF13" s="71"/>
      <c r="AG13" s="71"/>
      <c r="AH13" s="71"/>
      <c r="AI13" s="71"/>
      <c r="AJ13" s="71"/>
      <c r="AK13" s="71"/>
      <c r="AL13" s="71"/>
      <c r="AM13" s="71"/>
      <c r="AN13" s="3"/>
      <c r="AO13" s="3"/>
      <c r="AQ13" s="3"/>
      <c r="AR13" s="3"/>
      <c r="AS13" s="3"/>
    </row>
    <row r="14" spans="1:45" ht="15.75" customHeight="1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  <c r="N14" s="3"/>
      <c r="O14" s="3"/>
      <c r="P14" s="68" t="s">
        <v>81</v>
      </c>
      <c r="Q14" s="69"/>
      <c r="R14" s="69"/>
      <c r="S14" s="70"/>
      <c r="T14" s="31"/>
      <c r="U14" s="68" t="s">
        <v>82</v>
      </c>
      <c r="V14" s="69"/>
      <c r="W14" s="69"/>
      <c r="X14" s="69"/>
      <c r="AC14" s="3"/>
      <c r="AD14" s="68" t="s">
        <v>81</v>
      </c>
      <c r="AE14" s="69"/>
      <c r="AF14" s="69"/>
      <c r="AG14" s="70"/>
      <c r="AH14" s="31"/>
      <c r="AI14" s="68" t="s">
        <v>82</v>
      </c>
      <c r="AJ14" s="69"/>
      <c r="AK14" s="69"/>
      <c r="AL14" s="69"/>
      <c r="AQ14" s="3"/>
      <c r="AR14" s="3"/>
      <c r="AS14" s="3"/>
    </row>
    <row r="15" spans="1:45" ht="15.75" customHeight="1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  <c r="N15" s="3"/>
      <c r="O15" s="3"/>
      <c r="P15" s="68" t="s">
        <v>83</v>
      </c>
      <c r="Q15" s="69"/>
      <c r="R15" s="69"/>
      <c r="S15" s="70"/>
      <c r="T15" s="31"/>
      <c r="U15" s="68" t="s">
        <v>84</v>
      </c>
      <c r="V15" s="69"/>
      <c r="W15" s="69"/>
      <c r="X15" s="69"/>
      <c r="AC15" s="3"/>
      <c r="AD15" s="68" t="s">
        <v>83</v>
      </c>
      <c r="AE15" s="69"/>
      <c r="AF15" s="69"/>
      <c r="AG15" s="70"/>
      <c r="AH15" s="31"/>
      <c r="AI15" s="68" t="s">
        <v>84</v>
      </c>
      <c r="AJ15" s="69"/>
      <c r="AK15" s="69"/>
      <c r="AL15" s="69"/>
      <c r="AQ15" s="3"/>
      <c r="AR15" s="3"/>
      <c r="AS15" s="3"/>
    </row>
    <row r="16" spans="1:45" ht="15.75" customHeight="1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  <c r="N16" s="3"/>
      <c r="O16" s="3"/>
      <c r="P16" s="68" t="s">
        <v>85</v>
      </c>
      <c r="Q16" s="69"/>
      <c r="R16" s="69"/>
      <c r="S16" s="70"/>
      <c r="T16" s="31"/>
      <c r="U16" s="68" t="s">
        <v>86</v>
      </c>
      <c r="V16" s="69"/>
      <c r="W16" s="69"/>
      <c r="X16" s="69"/>
      <c r="AC16" s="3"/>
      <c r="AD16" s="68" t="s">
        <v>85</v>
      </c>
      <c r="AE16" s="69"/>
      <c r="AF16" s="69"/>
      <c r="AG16" s="70"/>
      <c r="AH16" s="31"/>
      <c r="AI16" s="68" t="s">
        <v>86</v>
      </c>
      <c r="AJ16" s="69"/>
      <c r="AK16" s="69"/>
      <c r="AL16" s="69"/>
      <c r="AQ16" s="3"/>
      <c r="AR16" s="3"/>
      <c r="AS16" s="3"/>
    </row>
    <row r="17" spans="1:45" ht="15.75" customHeight="1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  <c r="N17" s="3"/>
      <c r="O17" s="3"/>
      <c r="P17" s="68" t="s">
        <v>87</v>
      </c>
      <c r="Q17" s="69"/>
      <c r="R17" s="69"/>
      <c r="S17" s="70"/>
      <c r="T17" s="31"/>
      <c r="U17" s="68" t="s">
        <v>88</v>
      </c>
      <c r="V17" s="69"/>
      <c r="W17" s="69"/>
      <c r="X17" s="69"/>
      <c r="AC17" s="3"/>
      <c r="AD17" s="68" t="s">
        <v>87</v>
      </c>
      <c r="AE17" s="69"/>
      <c r="AF17" s="69"/>
      <c r="AG17" s="70"/>
      <c r="AH17" s="31"/>
      <c r="AI17" s="68" t="s">
        <v>88</v>
      </c>
      <c r="AJ17" s="69"/>
      <c r="AK17" s="69"/>
      <c r="AL17" s="69"/>
      <c r="AQ17" s="3"/>
      <c r="AR17" s="3"/>
      <c r="AS17" s="3"/>
    </row>
    <row r="18" spans="1:45" ht="15.75" customHeight="1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  <c r="N18" s="3"/>
      <c r="O18" s="3"/>
      <c r="P18" s="68" t="s">
        <v>89</v>
      </c>
      <c r="Q18" s="69"/>
      <c r="R18" s="69"/>
      <c r="S18" s="70"/>
      <c r="T18" s="31"/>
      <c r="U18" s="68" t="s">
        <v>90</v>
      </c>
      <c r="V18" s="69"/>
      <c r="W18" s="69"/>
      <c r="X18" s="69"/>
      <c r="AC18" s="3"/>
      <c r="AD18" s="68" t="s">
        <v>89</v>
      </c>
      <c r="AE18" s="69"/>
      <c r="AF18" s="69"/>
      <c r="AG18" s="70"/>
      <c r="AH18" s="31"/>
      <c r="AI18" s="68" t="s">
        <v>90</v>
      </c>
      <c r="AJ18" s="69"/>
      <c r="AK18" s="69"/>
      <c r="AL18" s="69"/>
      <c r="AQ18" s="3"/>
      <c r="AR18" s="3"/>
      <c r="AS18" s="3"/>
    </row>
    <row r="19" spans="1:45" x14ac:dyDescent="0.25">
      <c r="N19" s="3"/>
      <c r="O19" s="3"/>
      <c r="AC19" s="3"/>
      <c r="AQ19" s="3"/>
      <c r="AR19" s="3"/>
      <c r="AS19" s="3"/>
    </row>
    <row r="20" spans="1:45" x14ac:dyDescent="0.25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x14ac:dyDescent="0.25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x14ac:dyDescent="0.25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x14ac:dyDescent="0.25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x14ac:dyDescent="0.25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5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25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5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5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x14ac:dyDescent="0.25"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x14ac:dyDescent="0.25"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x14ac:dyDescent="0.25"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5"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4:45" x14ac:dyDescent="0.25"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4:45" x14ac:dyDescent="0.25"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4:45" x14ac:dyDescent="0.25"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4:45" x14ac:dyDescent="0.25"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4:45" x14ac:dyDescent="0.25"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4:45" x14ac:dyDescent="0.25"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4:45" x14ac:dyDescent="0.25"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4:45" x14ac:dyDescent="0.25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4:45" x14ac:dyDescent="0.25"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4:45" x14ac:dyDescent="0.25"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4:45" x14ac:dyDescent="0.25"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4:45" x14ac:dyDescent="0.25"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4:45" x14ac:dyDescent="0.25"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4:45" x14ac:dyDescent="0.25"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4:45" x14ac:dyDescent="0.25"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4:45" x14ac:dyDescent="0.25"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4:45" x14ac:dyDescent="0.25"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4:45" x14ac:dyDescent="0.25"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4:45" x14ac:dyDescent="0.25"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4:45" x14ac:dyDescent="0.25"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4:45" x14ac:dyDescent="0.25"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4:45" x14ac:dyDescent="0.25"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4:45" x14ac:dyDescent="0.25"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4:45" x14ac:dyDescent="0.25"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4:45" x14ac:dyDescent="0.25"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4:45" x14ac:dyDescent="0.25"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4:45" x14ac:dyDescent="0.25"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4:45" x14ac:dyDescent="0.25"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4:45" x14ac:dyDescent="0.25"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4:45" x14ac:dyDescent="0.25"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4:45" x14ac:dyDescent="0.25"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4:45" x14ac:dyDescent="0.25"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4:45" x14ac:dyDescent="0.25"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4:45" x14ac:dyDescent="0.25"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4:45" x14ac:dyDescent="0.25"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4:45" x14ac:dyDescent="0.25"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4:45" x14ac:dyDescent="0.25"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4:45" x14ac:dyDescent="0.25"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4:45" x14ac:dyDescent="0.25"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4:45" x14ac:dyDescent="0.25"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4:45" x14ac:dyDescent="0.25"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4:45" x14ac:dyDescent="0.25"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4:45" x14ac:dyDescent="0.25"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4:45" x14ac:dyDescent="0.25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4:45" x14ac:dyDescent="0.25"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4:45" x14ac:dyDescent="0.25"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4:45" x14ac:dyDescent="0.25"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4:45" x14ac:dyDescent="0.25"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4:45" x14ac:dyDescent="0.25"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4:45" x14ac:dyDescent="0.25"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4:45" x14ac:dyDescent="0.25"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4:45" x14ac:dyDescent="0.25"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4:45" x14ac:dyDescent="0.25"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4:45" x14ac:dyDescent="0.25"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4:45" x14ac:dyDescent="0.25"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4:45" x14ac:dyDescent="0.25"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4:45" x14ac:dyDescent="0.25"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4:45" x14ac:dyDescent="0.25"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4:45" x14ac:dyDescent="0.25"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4:45" x14ac:dyDescent="0.25"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4:45" x14ac:dyDescent="0.25"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4:45" x14ac:dyDescent="0.25"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4:45" x14ac:dyDescent="0.25"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4:45" x14ac:dyDescent="0.25"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4:45" x14ac:dyDescent="0.25"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4:45" x14ac:dyDescent="0.25"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4:45" x14ac:dyDescent="0.25"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4:45" x14ac:dyDescent="0.25"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4:45" x14ac:dyDescent="0.25"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4:45" x14ac:dyDescent="0.25"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4:45" x14ac:dyDescent="0.25"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4:45" x14ac:dyDescent="0.25"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4:45" x14ac:dyDescent="0.25"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4:45" x14ac:dyDescent="0.25"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4:45" x14ac:dyDescent="0.25"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4:45" x14ac:dyDescent="0.25"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4:45" x14ac:dyDescent="0.25"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4:45" x14ac:dyDescent="0.25"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4:45" x14ac:dyDescent="0.25"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4:45" x14ac:dyDescent="0.25"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4:45" x14ac:dyDescent="0.25"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4:45" x14ac:dyDescent="0.25"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4:45" x14ac:dyDescent="0.25"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4:45" x14ac:dyDescent="0.25"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4:45" x14ac:dyDescent="0.25"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4:45" x14ac:dyDescent="0.25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</sheetData>
  <mergeCells count="35">
    <mergeCell ref="F16:I16"/>
    <mergeCell ref="A17:D17"/>
    <mergeCell ref="C1:I1"/>
    <mergeCell ref="Q1:W1"/>
    <mergeCell ref="A13:J13"/>
    <mergeCell ref="A14:D14"/>
    <mergeCell ref="F14:I14"/>
    <mergeCell ref="F17:I17"/>
    <mergeCell ref="A18:D18"/>
    <mergeCell ref="F18:I18"/>
    <mergeCell ref="P13:Y13"/>
    <mergeCell ref="P14:S14"/>
    <mergeCell ref="U14:X14"/>
    <mergeCell ref="P15:S15"/>
    <mergeCell ref="U15:X15"/>
    <mergeCell ref="P16:S16"/>
    <mergeCell ref="U16:X16"/>
    <mergeCell ref="P17:S17"/>
    <mergeCell ref="U17:X17"/>
    <mergeCell ref="P18:S18"/>
    <mergeCell ref="U18:X18"/>
    <mergeCell ref="A15:D15"/>
    <mergeCell ref="F15:I15"/>
    <mergeCell ref="A16:D16"/>
    <mergeCell ref="AD13:AM13"/>
    <mergeCell ref="AD14:AG14"/>
    <mergeCell ref="AI14:AL14"/>
    <mergeCell ref="AD15:AG15"/>
    <mergeCell ref="AI15:AL15"/>
    <mergeCell ref="AD16:AG16"/>
    <mergeCell ref="AI16:AL16"/>
    <mergeCell ref="AD17:AG17"/>
    <mergeCell ref="AI17:AL17"/>
    <mergeCell ref="AD18:AG18"/>
    <mergeCell ref="AI18:AL18"/>
  </mergeCells>
  <phoneticPr fontId="5" type="noConversion"/>
  <pageMargins left="0.7" right="0.7" top="0.75" bottom="0.75" header="0.3" footer="0.3"/>
  <pageSetup paperSize="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topLeftCell="Q1" zoomScale="80" zoomScaleNormal="80" workbookViewId="0">
      <selection activeCell="AH23" sqref="AH23"/>
    </sheetView>
  </sheetViews>
  <sheetFormatPr defaultRowHeight="15" x14ac:dyDescent="0.25"/>
  <cols>
    <col min="7" max="7" width="13.85546875" customWidth="1"/>
  </cols>
  <sheetData>
    <row r="1" spans="1:41" ht="35.25" customHeight="1" x14ac:dyDescent="0.25">
      <c r="B1" s="76" t="s">
        <v>104</v>
      </c>
      <c r="C1" s="76"/>
      <c r="D1" s="76"/>
      <c r="E1" s="76"/>
      <c r="F1" s="76"/>
      <c r="G1" s="76"/>
      <c r="H1" s="76"/>
      <c r="K1" s="3"/>
      <c r="N1" s="76" t="s">
        <v>105</v>
      </c>
      <c r="O1" s="76"/>
      <c r="P1" s="76"/>
      <c r="Q1" s="76"/>
      <c r="R1" s="76"/>
      <c r="S1" s="76"/>
      <c r="T1" s="76"/>
      <c r="X1" s="3"/>
      <c r="Y1" s="3"/>
      <c r="Z1" s="3"/>
      <c r="AA1" s="75"/>
      <c r="AB1" s="75"/>
      <c r="AC1" s="75"/>
      <c r="AD1" s="75"/>
      <c r="AE1" s="75"/>
      <c r="AF1" s="75"/>
      <c r="AG1" s="28" t="s">
        <v>103</v>
      </c>
      <c r="AH1" s="3"/>
    </row>
    <row r="2" spans="1:41" x14ac:dyDescent="0.25">
      <c r="A2" s="3"/>
      <c r="B2" s="3"/>
      <c r="C2" s="3"/>
      <c r="D2" s="3" t="s">
        <v>134</v>
      </c>
      <c r="E2" s="3"/>
      <c r="F2" s="4">
        <v>5</v>
      </c>
      <c r="G2" s="3"/>
      <c r="H2" s="3"/>
      <c r="I2" s="3"/>
      <c r="J2" s="3"/>
      <c r="K2" s="3"/>
      <c r="N2" s="3"/>
      <c r="O2" s="3"/>
      <c r="P2" s="3"/>
      <c r="Q2" s="3" t="s">
        <v>134</v>
      </c>
      <c r="R2" s="3"/>
      <c r="S2" s="4">
        <v>1</v>
      </c>
      <c r="T2" s="3"/>
      <c r="U2" s="3"/>
      <c r="V2" s="3"/>
      <c r="W2" s="3"/>
      <c r="X2" s="3"/>
      <c r="AD2" s="3"/>
      <c r="AE2" s="3"/>
      <c r="AF2" s="3"/>
      <c r="AG2" s="3" t="s">
        <v>134</v>
      </c>
      <c r="AH2" s="3"/>
      <c r="AI2" s="4">
        <v>4</v>
      </c>
      <c r="AJ2" s="3"/>
      <c r="AK2" s="3"/>
      <c r="AL2" s="3"/>
      <c r="AM2" s="3"/>
      <c r="AN2" s="3"/>
    </row>
    <row r="3" spans="1:41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2" t="s">
        <v>65</v>
      </c>
      <c r="O3" s="2" t="s">
        <v>66</v>
      </c>
      <c r="P3" s="2" t="s">
        <v>67</v>
      </c>
      <c r="Q3" s="2" t="s">
        <v>68</v>
      </c>
      <c r="R3" s="2" t="s">
        <v>117</v>
      </c>
      <c r="S3" s="2" t="s">
        <v>118</v>
      </c>
      <c r="T3" s="2" t="s">
        <v>69</v>
      </c>
      <c r="U3" s="2"/>
      <c r="V3" s="2" t="s">
        <v>70</v>
      </c>
      <c r="W3" s="2"/>
      <c r="X3" s="2" t="s">
        <v>73</v>
      </c>
      <c r="AD3" s="2" t="s">
        <v>65</v>
      </c>
      <c r="AE3" s="2" t="s">
        <v>66</v>
      </c>
      <c r="AF3" s="2" t="s">
        <v>67</v>
      </c>
      <c r="AG3" s="2" t="s">
        <v>68</v>
      </c>
      <c r="AH3" s="2" t="s">
        <v>117</v>
      </c>
      <c r="AI3" s="2" t="s">
        <v>118</v>
      </c>
      <c r="AJ3" s="2" t="s">
        <v>69</v>
      </c>
      <c r="AK3" s="2"/>
      <c r="AL3" s="2" t="s">
        <v>70</v>
      </c>
      <c r="AM3" s="2"/>
      <c r="AN3" s="2" t="s">
        <v>73</v>
      </c>
    </row>
    <row r="4" spans="1:41" x14ac:dyDescent="0.25">
      <c r="A4" s="2">
        <v>1</v>
      </c>
      <c r="B4" s="2">
        <v>2</v>
      </c>
      <c r="C4" s="2">
        <v>3</v>
      </c>
      <c r="D4" s="2"/>
      <c r="E4" s="2"/>
      <c r="F4" s="2"/>
      <c r="G4" s="2">
        <f>B4*5+C4*4+D4*3+E4*2+F4*1</f>
        <v>22</v>
      </c>
      <c r="H4" s="2"/>
      <c r="I4" s="5">
        <f>G4/F2</f>
        <v>4.4000000000000004</v>
      </c>
      <c r="J4" s="5"/>
      <c r="K4" s="5"/>
      <c r="N4" s="2">
        <v>1</v>
      </c>
      <c r="O4" s="2">
        <v>1</v>
      </c>
      <c r="P4" s="2"/>
      <c r="Q4" s="2"/>
      <c r="R4" s="2"/>
      <c r="S4" s="2"/>
      <c r="T4" s="2">
        <f>O4*5+P4*4+Q4*3+R4*2+S4*1</f>
        <v>5</v>
      </c>
      <c r="U4" s="2"/>
      <c r="V4" s="5">
        <f>T4/S2</f>
        <v>5</v>
      </c>
      <c r="W4" s="5"/>
      <c r="X4" s="5"/>
      <c r="AD4" s="2">
        <v>1</v>
      </c>
      <c r="AE4" s="2">
        <v>2</v>
      </c>
      <c r="AF4" s="2">
        <v>2</v>
      </c>
      <c r="AG4" s="2"/>
      <c r="AH4" s="2"/>
      <c r="AI4" s="2"/>
      <c r="AJ4" s="2">
        <f>AE4*5+AF4*4+AG4*3+AH4*2+AI4*1</f>
        <v>18</v>
      </c>
      <c r="AK4" s="2"/>
      <c r="AL4" s="5">
        <f>AJ4/AI2</f>
        <v>4.5</v>
      </c>
      <c r="AM4" s="5"/>
      <c r="AN4" s="5"/>
    </row>
    <row r="5" spans="1:41" x14ac:dyDescent="0.25">
      <c r="A5" s="2">
        <v>2</v>
      </c>
      <c r="B5" s="2">
        <v>1</v>
      </c>
      <c r="C5" s="2">
        <v>4</v>
      </c>
      <c r="D5" s="2"/>
      <c r="E5" s="2"/>
      <c r="F5" s="2"/>
      <c r="G5" s="2">
        <f>B5*5+C5*4+D5*3+E5*2+F5*1</f>
        <v>21</v>
      </c>
      <c r="H5" s="2"/>
      <c r="I5" s="5">
        <f>G5/F2</f>
        <v>4.2</v>
      </c>
      <c r="J5" s="5"/>
      <c r="K5" s="5"/>
      <c r="N5" s="2">
        <v>2</v>
      </c>
      <c r="O5" s="2">
        <v>1</v>
      </c>
      <c r="P5" s="2"/>
      <c r="Q5" s="2"/>
      <c r="R5" s="2"/>
      <c r="S5" s="2"/>
      <c r="T5" s="2">
        <f>O5*5+P5*4+Q5*3+R5*2+S5*1</f>
        <v>5</v>
      </c>
      <c r="U5" s="2"/>
      <c r="V5" s="5">
        <f>T5/S2</f>
        <v>5</v>
      </c>
      <c r="W5" s="5"/>
      <c r="X5" s="5"/>
      <c r="AD5" s="2">
        <v>2</v>
      </c>
      <c r="AE5" s="2">
        <v>1</v>
      </c>
      <c r="AF5" s="2">
        <v>3</v>
      </c>
      <c r="AG5" s="2"/>
      <c r="AH5" s="2"/>
      <c r="AI5" s="2"/>
      <c r="AJ5" s="2">
        <f>AE5*5+AF5*4+AG5*3+AH5*2+AI5*1</f>
        <v>17</v>
      </c>
      <c r="AK5" s="2"/>
      <c r="AL5" s="5">
        <f>AJ5/AI2</f>
        <v>4.25</v>
      </c>
      <c r="AM5" s="5"/>
      <c r="AN5" s="5"/>
    </row>
    <row r="6" spans="1:41" x14ac:dyDescent="0.25">
      <c r="A6" s="2">
        <v>3</v>
      </c>
      <c r="B6" s="2">
        <v>1</v>
      </c>
      <c r="C6" s="2">
        <v>4</v>
      </c>
      <c r="D6" s="2"/>
      <c r="E6" s="2"/>
      <c r="F6" s="2"/>
      <c r="G6" s="2">
        <f>B6*5+C6*4+D6*3+E6*2+F6*1</f>
        <v>21</v>
      </c>
      <c r="H6" s="2"/>
      <c r="I6" s="5">
        <f>G6/F2</f>
        <v>4.2</v>
      </c>
      <c r="J6" s="5"/>
      <c r="K6" s="5"/>
      <c r="N6" s="2">
        <v>3</v>
      </c>
      <c r="O6" s="2">
        <v>1</v>
      </c>
      <c r="P6" s="2"/>
      <c r="Q6" s="2"/>
      <c r="R6" s="2"/>
      <c r="S6" s="2"/>
      <c r="T6" s="2">
        <f>O6*5+P6*4+Q6*3+R6*2+S6*1</f>
        <v>5</v>
      </c>
      <c r="U6" s="2"/>
      <c r="V6" s="5">
        <f>T6/S2</f>
        <v>5</v>
      </c>
      <c r="W6" s="5"/>
      <c r="X6" s="5"/>
      <c r="AD6" s="2">
        <v>3</v>
      </c>
      <c r="AE6" s="2">
        <v>1</v>
      </c>
      <c r="AF6" s="2">
        <v>3</v>
      </c>
      <c r="AG6" s="2"/>
      <c r="AH6" s="2"/>
      <c r="AI6" s="2"/>
      <c r="AJ6" s="2">
        <f>AE6*5+AF6*4+AG6*3+AH6*2+AI6*1</f>
        <v>17</v>
      </c>
      <c r="AK6" s="2"/>
      <c r="AL6" s="5">
        <f>AJ6/AI2</f>
        <v>4.25</v>
      </c>
      <c r="AM6" s="5"/>
      <c r="AN6" s="5"/>
    </row>
    <row r="7" spans="1:41" x14ac:dyDescent="0.25">
      <c r="A7" s="2">
        <v>4</v>
      </c>
      <c r="B7" s="2">
        <v>3</v>
      </c>
      <c r="C7" s="2">
        <v>2</v>
      </c>
      <c r="D7" s="2"/>
      <c r="E7" s="2"/>
      <c r="F7" s="2"/>
      <c r="G7" s="2">
        <f>B7*5+C7*4+D7*3+E7*2+F7*1</f>
        <v>23</v>
      </c>
      <c r="H7" s="2"/>
      <c r="I7" s="5">
        <f>G7/F2</f>
        <v>4.5999999999999996</v>
      </c>
      <c r="J7" s="5"/>
      <c r="K7" s="5"/>
      <c r="N7" s="2">
        <v>4</v>
      </c>
      <c r="O7" s="2">
        <v>1</v>
      </c>
      <c r="P7" s="2"/>
      <c r="Q7" s="2"/>
      <c r="R7" s="2"/>
      <c r="S7" s="2"/>
      <c r="T7" s="2">
        <f>O7*5+P7*4+Q7*3+R7*2+S7*1</f>
        <v>5</v>
      </c>
      <c r="U7" s="2"/>
      <c r="V7" s="5">
        <f>T7/S2</f>
        <v>5</v>
      </c>
      <c r="W7" s="5"/>
      <c r="X7" s="5"/>
      <c r="AD7" s="2">
        <v>4</v>
      </c>
      <c r="AE7" s="2">
        <v>2</v>
      </c>
      <c r="AF7" s="2">
        <v>2</v>
      </c>
      <c r="AG7" s="2"/>
      <c r="AH7" s="2"/>
      <c r="AI7" s="2"/>
      <c r="AJ7" s="2">
        <f>AE7*5+AF7*4+AG7*3+AH7*2+AI7*1</f>
        <v>18</v>
      </c>
      <c r="AK7" s="2"/>
      <c r="AL7" s="5">
        <f>AJ7/AI2</f>
        <v>4.5</v>
      </c>
      <c r="AM7" s="5"/>
      <c r="AN7" s="5"/>
    </row>
    <row r="8" spans="1:41" x14ac:dyDescent="0.25">
      <c r="A8" s="2">
        <v>5</v>
      </c>
      <c r="B8" s="2">
        <v>3</v>
      </c>
      <c r="C8" s="2">
        <v>2</v>
      </c>
      <c r="D8" s="2"/>
      <c r="E8" s="2"/>
      <c r="F8" s="2"/>
      <c r="G8" s="2">
        <f t="shared" ref="G8:G10" si="0">B8*5+C8*4+D8*3+E8*2+F8*1</f>
        <v>23</v>
      </c>
      <c r="H8" s="2"/>
      <c r="I8" s="5">
        <f>G8/F2</f>
        <v>4.5999999999999996</v>
      </c>
      <c r="J8" s="5"/>
      <c r="K8" s="5"/>
      <c r="N8" s="2">
        <v>5</v>
      </c>
      <c r="O8" s="2">
        <v>1</v>
      </c>
      <c r="P8" s="2"/>
      <c r="Q8" s="2"/>
      <c r="R8" s="2"/>
      <c r="S8" s="2"/>
      <c r="T8" s="2">
        <f t="shared" ref="T8:T10" si="1">O8*5+P8*4+Q8*3+R8*2+S8*1</f>
        <v>5</v>
      </c>
      <c r="U8" s="2"/>
      <c r="V8" s="5">
        <f>T8/S2</f>
        <v>5</v>
      </c>
      <c r="W8" s="5"/>
      <c r="X8" s="5"/>
      <c r="AD8" s="2">
        <v>5</v>
      </c>
      <c r="AE8" s="2">
        <v>2</v>
      </c>
      <c r="AF8" s="2">
        <v>2</v>
      </c>
      <c r="AG8" s="2"/>
      <c r="AH8" s="2"/>
      <c r="AI8" s="2"/>
      <c r="AJ8" s="2">
        <f t="shared" ref="AJ8:AJ10" si="2">AE8*5+AF8*4+AG8*3+AH8*2+AI8*1</f>
        <v>18</v>
      </c>
      <c r="AK8" s="2"/>
      <c r="AL8" s="5">
        <f>AJ8/AI2</f>
        <v>4.5</v>
      </c>
      <c r="AM8" s="5"/>
      <c r="AN8" s="5"/>
    </row>
    <row r="9" spans="1:41" x14ac:dyDescent="0.25">
      <c r="A9" s="2">
        <v>6</v>
      </c>
      <c r="B9" s="2">
        <v>3</v>
      </c>
      <c r="C9" s="2">
        <v>2</v>
      </c>
      <c r="D9" s="2"/>
      <c r="E9" s="2"/>
      <c r="F9" s="2"/>
      <c r="G9" s="2">
        <f t="shared" si="0"/>
        <v>23</v>
      </c>
      <c r="H9" s="2"/>
      <c r="I9" s="5">
        <f>G9/F2</f>
        <v>4.5999999999999996</v>
      </c>
      <c r="J9" s="5"/>
      <c r="K9" s="5"/>
      <c r="N9" s="2">
        <v>6</v>
      </c>
      <c r="O9" s="2">
        <v>1</v>
      </c>
      <c r="P9" s="2"/>
      <c r="Q9" s="2"/>
      <c r="R9" s="2"/>
      <c r="S9" s="2"/>
      <c r="T9" s="2">
        <f t="shared" si="1"/>
        <v>5</v>
      </c>
      <c r="U9" s="2"/>
      <c r="V9" s="5">
        <f>T9/S2</f>
        <v>5</v>
      </c>
      <c r="W9" s="5"/>
      <c r="X9" s="5"/>
      <c r="AD9" s="2">
        <v>6</v>
      </c>
      <c r="AE9" s="2">
        <v>2</v>
      </c>
      <c r="AF9" s="2">
        <v>3</v>
      </c>
      <c r="AG9" s="2"/>
      <c r="AH9" s="2"/>
      <c r="AI9" s="2"/>
      <c r="AJ9" s="2">
        <f t="shared" si="2"/>
        <v>22</v>
      </c>
      <c r="AK9" s="2"/>
      <c r="AL9" s="5">
        <f>AJ9/AI2</f>
        <v>5.5</v>
      </c>
      <c r="AM9" s="5"/>
      <c r="AN9" s="5"/>
    </row>
    <row r="10" spans="1:41" x14ac:dyDescent="0.25">
      <c r="A10" s="2">
        <v>7</v>
      </c>
      <c r="B10" s="2">
        <v>1</v>
      </c>
      <c r="C10" s="2">
        <v>4</v>
      </c>
      <c r="D10" s="2"/>
      <c r="E10" s="2"/>
      <c r="F10" s="2"/>
      <c r="G10" s="2">
        <f t="shared" si="0"/>
        <v>21</v>
      </c>
      <c r="H10" s="2"/>
      <c r="I10" s="5">
        <f>G10/F2</f>
        <v>4.2</v>
      </c>
      <c r="J10" s="5"/>
      <c r="K10" s="5"/>
      <c r="N10" s="2">
        <v>7</v>
      </c>
      <c r="O10" s="2"/>
      <c r="P10" s="2">
        <v>1</v>
      </c>
      <c r="Q10" s="2"/>
      <c r="R10" s="2"/>
      <c r="S10" s="2"/>
      <c r="T10" s="2">
        <f t="shared" si="1"/>
        <v>4</v>
      </c>
      <c r="U10" s="2"/>
      <c r="V10" s="5">
        <f>T10/S2</f>
        <v>4</v>
      </c>
      <c r="W10" s="5"/>
      <c r="X10" s="5"/>
      <c r="AD10" s="2">
        <v>7</v>
      </c>
      <c r="AE10" s="2">
        <v>2</v>
      </c>
      <c r="AF10" s="2">
        <v>2</v>
      </c>
      <c r="AG10" s="2"/>
      <c r="AH10" s="2"/>
      <c r="AI10" s="2"/>
      <c r="AJ10" s="2">
        <f t="shared" si="2"/>
        <v>18</v>
      </c>
      <c r="AK10" s="2"/>
      <c r="AL10" s="5">
        <f>AJ10/AI2</f>
        <v>4.5</v>
      </c>
      <c r="AM10" s="5"/>
      <c r="AN10" s="5"/>
    </row>
    <row r="11" spans="1:4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30.8</v>
      </c>
      <c r="J11" s="7"/>
      <c r="K11" s="7">
        <f>I11/35*100</f>
        <v>88</v>
      </c>
      <c r="L11" s="8"/>
      <c r="N11" s="6" t="s">
        <v>71</v>
      </c>
      <c r="O11" s="6"/>
      <c r="P11" s="6"/>
      <c r="Q11" s="6"/>
      <c r="R11" s="6"/>
      <c r="S11" s="6"/>
      <c r="T11" s="6"/>
      <c r="U11" s="2" t="s">
        <v>72</v>
      </c>
      <c r="V11" s="7">
        <f>SUM(V4:V10)</f>
        <v>34</v>
      </c>
      <c r="W11" s="7"/>
      <c r="X11" s="7">
        <f>V11/35*100</f>
        <v>97.142857142857139</v>
      </c>
      <c r="Y11" s="8"/>
      <c r="AD11" s="6" t="s">
        <v>71</v>
      </c>
      <c r="AE11" s="6"/>
      <c r="AF11" s="6"/>
      <c r="AG11" s="6"/>
      <c r="AH11" s="6"/>
      <c r="AI11" s="6"/>
      <c r="AJ11" s="6"/>
      <c r="AK11" s="2" t="s">
        <v>72</v>
      </c>
      <c r="AL11" s="7">
        <f>SUM(AL4:AL10)</f>
        <v>32</v>
      </c>
      <c r="AM11" s="7"/>
      <c r="AN11" s="7">
        <f>AL11/35*100</f>
        <v>91.428571428571431</v>
      </c>
      <c r="AO11" s="8"/>
    </row>
    <row r="12" spans="1:41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  <c r="O12" s="3"/>
      <c r="P12" s="3"/>
      <c r="Q12" s="3"/>
      <c r="R12" s="3"/>
      <c r="S12" s="3"/>
      <c r="T12" s="3"/>
      <c r="U12" s="3"/>
      <c r="V12" s="9"/>
      <c r="W12" s="9"/>
      <c r="X12" s="23"/>
      <c r="Y12" s="3"/>
      <c r="AD12" s="3"/>
      <c r="AE12" s="3"/>
      <c r="AF12" s="3"/>
      <c r="AG12" s="3"/>
      <c r="AH12" s="3"/>
      <c r="AI12" s="3"/>
      <c r="AJ12" s="3"/>
      <c r="AK12" s="3"/>
      <c r="AL12" s="9"/>
      <c r="AM12" s="9"/>
      <c r="AN12" s="23"/>
      <c r="AO12" s="3"/>
    </row>
    <row r="13" spans="1:41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  <c r="N13" s="71" t="s">
        <v>80</v>
      </c>
      <c r="O13" s="71"/>
      <c r="P13" s="71"/>
      <c r="Q13" s="71"/>
      <c r="R13" s="71"/>
      <c r="S13" s="71"/>
      <c r="T13" s="71"/>
      <c r="U13" s="71"/>
      <c r="V13" s="71"/>
      <c r="W13" s="71"/>
      <c r="X13" s="3"/>
      <c r="Y13" s="3"/>
      <c r="AD13" s="71" t="s">
        <v>80</v>
      </c>
      <c r="AE13" s="71"/>
      <c r="AF13" s="71"/>
      <c r="AG13" s="71"/>
      <c r="AH13" s="71"/>
      <c r="AI13" s="71"/>
      <c r="AJ13" s="71"/>
      <c r="AK13" s="71"/>
      <c r="AL13" s="71"/>
      <c r="AM13" s="71"/>
      <c r="AN13" s="3"/>
      <c r="AO13" s="3"/>
    </row>
    <row r="14" spans="1:41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  <c r="N14" s="68" t="s">
        <v>81</v>
      </c>
      <c r="O14" s="69"/>
      <c r="P14" s="69"/>
      <c r="Q14" s="70"/>
      <c r="R14" s="31"/>
      <c r="S14" s="68" t="s">
        <v>82</v>
      </c>
      <c r="T14" s="69"/>
      <c r="U14" s="69"/>
      <c r="V14" s="69"/>
      <c r="AD14" s="68" t="s">
        <v>81</v>
      </c>
      <c r="AE14" s="69"/>
      <c r="AF14" s="69"/>
      <c r="AG14" s="70"/>
      <c r="AH14" s="31"/>
      <c r="AI14" s="68" t="s">
        <v>82</v>
      </c>
      <c r="AJ14" s="69"/>
      <c r="AK14" s="69"/>
      <c r="AL14" s="69"/>
    </row>
    <row r="15" spans="1:41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  <c r="N15" s="68" t="s">
        <v>83</v>
      </c>
      <c r="O15" s="69"/>
      <c r="P15" s="69"/>
      <c r="Q15" s="70"/>
      <c r="R15" s="31"/>
      <c r="S15" s="68" t="s">
        <v>84</v>
      </c>
      <c r="T15" s="69"/>
      <c r="U15" s="69"/>
      <c r="V15" s="69"/>
      <c r="AD15" s="68" t="s">
        <v>83</v>
      </c>
      <c r="AE15" s="69"/>
      <c r="AF15" s="69"/>
      <c r="AG15" s="70"/>
      <c r="AH15" s="31"/>
      <c r="AI15" s="68" t="s">
        <v>84</v>
      </c>
      <c r="AJ15" s="69"/>
      <c r="AK15" s="69"/>
      <c r="AL15" s="69"/>
    </row>
    <row r="16" spans="1:41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  <c r="N16" s="68" t="s">
        <v>85</v>
      </c>
      <c r="O16" s="69"/>
      <c r="P16" s="69"/>
      <c r="Q16" s="70"/>
      <c r="R16" s="31"/>
      <c r="S16" s="68" t="s">
        <v>86</v>
      </c>
      <c r="T16" s="69"/>
      <c r="U16" s="69"/>
      <c r="V16" s="69"/>
      <c r="AD16" s="68" t="s">
        <v>85</v>
      </c>
      <c r="AE16" s="69"/>
      <c r="AF16" s="69"/>
      <c r="AG16" s="70"/>
      <c r="AH16" s="31"/>
      <c r="AI16" s="68" t="s">
        <v>86</v>
      </c>
      <c r="AJ16" s="69"/>
      <c r="AK16" s="69"/>
      <c r="AL16" s="69"/>
    </row>
    <row r="17" spans="1:38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  <c r="N17" s="68" t="s">
        <v>87</v>
      </c>
      <c r="O17" s="69"/>
      <c r="P17" s="69"/>
      <c r="Q17" s="70"/>
      <c r="R17" s="31"/>
      <c r="S17" s="68" t="s">
        <v>88</v>
      </c>
      <c r="T17" s="69"/>
      <c r="U17" s="69"/>
      <c r="V17" s="69"/>
      <c r="AD17" s="68" t="s">
        <v>87</v>
      </c>
      <c r="AE17" s="69"/>
      <c r="AF17" s="69"/>
      <c r="AG17" s="70"/>
      <c r="AH17" s="31"/>
      <c r="AI17" s="68" t="s">
        <v>88</v>
      </c>
      <c r="AJ17" s="69"/>
      <c r="AK17" s="69"/>
      <c r="AL17" s="69"/>
    </row>
    <row r="18" spans="1:38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  <c r="N18" s="68" t="s">
        <v>89</v>
      </c>
      <c r="O18" s="69"/>
      <c r="P18" s="69"/>
      <c r="Q18" s="70"/>
      <c r="R18" s="31"/>
      <c r="S18" s="68" t="s">
        <v>90</v>
      </c>
      <c r="T18" s="69"/>
      <c r="U18" s="69"/>
      <c r="V18" s="69"/>
      <c r="AD18" s="68" t="s">
        <v>89</v>
      </c>
      <c r="AE18" s="69"/>
      <c r="AF18" s="69"/>
      <c r="AG18" s="70"/>
      <c r="AH18" s="31"/>
      <c r="AI18" s="68" t="s">
        <v>90</v>
      </c>
      <c r="AJ18" s="69"/>
      <c r="AK18" s="69"/>
      <c r="AL18" s="69"/>
    </row>
  </sheetData>
  <mergeCells count="36">
    <mergeCell ref="AA1:AF1"/>
    <mergeCell ref="A13:J13"/>
    <mergeCell ref="A14:D14"/>
    <mergeCell ref="F14:I14"/>
    <mergeCell ref="AD13:AM13"/>
    <mergeCell ref="AD14:AG14"/>
    <mergeCell ref="AI14:AL14"/>
    <mergeCell ref="F16:I16"/>
    <mergeCell ref="A17:D17"/>
    <mergeCell ref="F17:I17"/>
    <mergeCell ref="B1:H1"/>
    <mergeCell ref="N1:T1"/>
    <mergeCell ref="A18:D18"/>
    <mergeCell ref="F18:I18"/>
    <mergeCell ref="N13:W13"/>
    <mergeCell ref="N14:Q14"/>
    <mergeCell ref="S14:V14"/>
    <mergeCell ref="N15:Q15"/>
    <mergeCell ref="S15:V15"/>
    <mergeCell ref="N16:Q16"/>
    <mergeCell ref="S16:V16"/>
    <mergeCell ref="N17:Q17"/>
    <mergeCell ref="S17:V17"/>
    <mergeCell ref="N18:Q18"/>
    <mergeCell ref="S18:V18"/>
    <mergeCell ref="A15:D15"/>
    <mergeCell ref="F15:I15"/>
    <mergeCell ref="A16:D16"/>
    <mergeCell ref="AD18:AG18"/>
    <mergeCell ref="AI18:AL18"/>
    <mergeCell ref="AD15:AG15"/>
    <mergeCell ref="AI15:AL15"/>
    <mergeCell ref="AD16:AG16"/>
    <mergeCell ref="AI16:AL16"/>
    <mergeCell ref="AD17:AG17"/>
    <mergeCell ref="AI17:AL17"/>
  </mergeCells>
  <phoneticPr fontId="5" type="noConversion"/>
  <pageMargins left="0.7" right="0.7" top="0.75" bottom="0.75" header="0.3" footer="0.3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8"/>
  <sheetViews>
    <sheetView topLeftCell="AE1" zoomScale="80" zoomScaleNormal="80" workbookViewId="0">
      <selection activeCell="AE2" sqref="AD2:AO18"/>
    </sheetView>
  </sheetViews>
  <sheetFormatPr defaultRowHeight="15" x14ac:dyDescent="0.25"/>
  <sheetData>
    <row r="1" spans="1:55" ht="28.5" customHeight="1" x14ac:dyDescent="0.25">
      <c r="C1" s="67" t="s">
        <v>106</v>
      </c>
      <c r="D1" s="67"/>
      <c r="E1" s="67"/>
      <c r="F1" s="67"/>
      <c r="G1" s="67"/>
      <c r="H1" s="67"/>
      <c r="Q1" s="27" t="s">
        <v>128</v>
      </c>
      <c r="R1" s="27"/>
      <c r="S1" s="27"/>
      <c r="T1" s="27"/>
      <c r="U1" s="27"/>
      <c r="V1" s="27"/>
      <c r="AE1" s="27" t="s">
        <v>129</v>
      </c>
      <c r="AF1" s="27"/>
      <c r="AG1" s="27"/>
      <c r="AH1" s="27"/>
      <c r="AI1" s="27"/>
      <c r="AJ1" s="27"/>
      <c r="AS1" s="27" t="s">
        <v>130</v>
      </c>
      <c r="AT1" s="27"/>
      <c r="AU1" s="27"/>
      <c r="AV1" s="27"/>
      <c r="AW1" s="27"/>
      <c r="AX1" s="27"/>
    </row>
    <row r="2" spans="1:55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P2" s="3"/>
      <c r="Q2" s="3"/>
      <c r="R2" s="3"/>
      <c r="S2" s="3" t="s">
        <v>134</v>
      </c>
      <c r="T2" s="3"/>
      <c r="U2" s="4">
        <v>1</v>
      </c>
      <c r="V2" s="3"/>
      <c r="W2" s="3"/>
      <c r="X2" s="3"/>
      <c r="Y2" s="3"/>
      <c r="Z2" s="3"/>
      <c r="AD2" s="3"/>
      <c r="AE2" s="3"/>
      <c r="AF2" s="3"/>
      <c r="AG2" s="3" t="s">
        <v>134</v>
      </c>
      <c r="AH2" s="3"/>
      <c r="AI2" s="4">
        <v>2</v>
      </c>
      <c r="AJ2" s="3"/>
      <c r="AK2" s="3"/>
      <c r="AL2" s="3"/>
      <c r="AM2" s="3"/>
      <c r="AN2" s="3"/>
      <c r="AR2" s="3"/>
      <c r="AS2" s="3"/>
      <c r="AT2" s="3"/>
      <c r="AU2" s="3" t="s">
        <v>134</v>
      </c>
      <c r="AV2" s="3"/>
      <c r="AW2" s="4">
        <v>1</v>
      </c>
      <c r="AX2" s="3"/>
      <c r="AY2" s="3"/>
      <c r="AZ2" s="3"/>
      <c r="BA2" s="3"/>
      <c r="BB2" s="3"/>
    </row>
    <row r="3" spans="1:5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P3" s="2" t="s">
        <v>65</v>
      </c>
      <c r="Q3" s="2" t="s">
        <v>66</v>
      </c>
      <c r="R3" s="2" t="s">
        <v>67</v>
      </c>
      <c r="S3" s="2" t="s">
        <v>68</v>
      </c>
      <c r="T3" s="2" t="s">
        <v>117</v>
      </c>
      <c r="U3" s="2" t="s">
        <v>118</v>
      </c>
      <c r="V3" s="2" t="s">
        <v>69</v>
      </c>
      <c r="W3" s="2"/>
      <c r="X3" s="2" t="s">
        <v>70</v>
      </c>
      <c r="Y3" s="2"/>
      <c r="Z3" s="2" t="s">
        <v>73</v>
      </c>
      <c r="AD3" s="2" t="s">
        <v>65</v>
      </c>
      <c r="AE3" s="2" t="s">
        <v>66</v>
      </c>
      <c r="AF3" s="2" t="s">
        <v>67</v>
      </c>
      <c r="AG3" s="2" t="s">
        <v>68</v>
      </c>
      <c r="AH3" s="2" t="s">
        <v>117</v>
      </c>
      <c r="AI3" s="2" t="s">
        <v>118</v>
      </c>
      <c r="AJ3" s="2" t="s">
        <v>69</v>
      </c>
      <c r="AK3" s="2"/>
      <c r="AL3" s="2" t="s">
        <v>70</v>
      </c>
      <c r="AM3" s="2"/>
      <c r="AN3" s="2" t="s">
        <v>73</v>
      </c>
      <c r="AR3" s="2" t="s">
        <v>65</v>
      </c>
      <c r="AS3" s="2" t="s">
        <v>66</v>
      </c>
      <c r="AT3" s="2" t="s">
        <v>67</v>
      </c>
      <c r="AU3" s="2" t="s">
        <v>68</v>
      </c>
      <c r="AV3" s="2" t="s">
        <v>117</v>
      </c>
      <c r="AW3" s="2" t="s">
        <v>118</v>
      </c>
      <c r="AX3" s="2" t="s">
        <v>69</v>
      </c>
      <c r="AY3" s="2"/>
      <c r="AZ3" s="2" t="s">
        <v>70</v>
      </c>
      <c r="BA3" s="2"/>
      <c r="BB3" s="2" t="s">
        <v>73</v>
      </c>
    </row>
    <row r="4" spans="1:55" x14ac:dyDescent="0.25">
      <c r="A4" s="2">
        <v>1</v>
      </c>
      <c r="B4" s="2"/>
      <c r="C4" s="2">
        <v>1</v>
      </c>
      <c r="D4" s="2"/>
      <c r="E4" s="2"/>
      <c r="F4" s="2"/>
      <c r="G4" s="2">
        <f>B4*5+C4*4+D4*3+E4*2+F4*1</f>
        <v>4</v>
      </c>
      <c r="H4" s="2"/>
      <c r="I4" s="5">
        <f>G4/F2</f>
        <v>4</v>
      </c>
      <c r="J4" s="5"/>
      <c r="K4" s="5"/>
      <c r="P4" s="2">
        <v>1</v>
      </c>
      <c r="Q4" s="2">
        <v>1</v>
      </c>
      <c r="R4" s="2"/>
      <c r="S4" s="2"/>
      <c r="T4" s="2"/>
      <c r="U4" s="2"/>
      <c r="V4" s="2">
        <f>Q4*5+R4*4+S4*3+T4*2+U4*1</f>
        <v>5</v>
      </c>
      <c r="W4" s="2"/>
      <c r="X4" s="5">
        <f>V4/U2</f>
        <v>5</v>
      </c>
      <c r="Y4" s="5"/>
      <c r="Z4" s="5"/>
      <c r="AD4" s="2">
        <v>1</v>
      </c>
      <c r="AE4" s="2">
        <v>1</v>
      </c>
      <c r="AF4" s="2">
        <v>1</v>
      </c>
      <c r="AG4" s="2"/>
      <c r="AH4" s="2"/>
      <c r="AI4" s="2"/>
      <c r="AJ4" s="2">
        <f>AE4*5+AF4*4+AG4*3+AH4*2+AI4*1</f>
        <v>9</v>
      </c>
      <c r="AK4" s="2"/>
      <c r="AL4" s="5">
        <f>AJ4/AI2</f>
        <v>4.5</v>
      </c>
      <c r="AM4" s="5"/>
      <c r="AN4" s="5"/>
      <c r="AR4" s="2">
        <v>1</v>
      </c>
      <c r="AS4" s="2">
        <v>1</v>
      </c>
      <c r="AT4" s="2"/>
      <c r="AU4" s="2"/>
      <c r="AV4" s="2"/>
      <c r="AW4" s="2"/>
      <c r="AX4" s="2">
        <f>AS4*5+AT4*4+AU4*3+AV4*2+AW4*1</f>
        <v>5</v>
      </c>
      <c r="AY4" s="2"/>
      <c r="AZ4" s="5">
        <f>AX4/AW2</f>
        <v>5</v>
      </c>
      <c r="BA4" s="5"/>
      <c r="BB4" s="5"/>
    </row>
    <row r="5" spans="1:55" x14ac:dyDescent="0.25">
      <c r="A5" s="2">
        <v>2</v>
      </c>
      <c r="B5" s="2"/>
      <c r="C5" s="2">
        <v>1</v>
      </c>
      <c r="D5" s="2"/>
      <c r="E5" s="2"/>
      <c r="F5" s="2"/>
      <c r="G5" s="2">
        <f>B5*5+C5*4+D5*3+E5*2+F5*1</f>
        <v>4</v>
      </c>
      <c r="H5" s="2"/>
      <c r="I5" s="5">
        <f>G5/F2</f>
        <v>4</v>
      </c>
      <c r="J5" s="5"/>
      <c r="K5" s="5"/>
      <c r="P5" s="2">
        <v>2</v>
      </c>
      <c r="Q5" s="2">
        <v>1</v>
      </c>
      <c r="R5" s="2"/>
      <c r="S5" s="2"/>
      <c r="T5" s="2"/>
      <c r="U5" s="2"/>
      <c r="V5" s="2">
        <f>Q5*5+R5*4+S5*3+T5*2+U5*1</f>
        <v>5</v>
      </c>
      <c r="W5" s="2"/>
      <c r="X5" s="5">
        <f>V5/U2</f>
        <v>5</v>
      </c>
      <c r="Y5" s="5"/>
      <c r="Z5" s="5"/>
      <c r="AD5" s="2">
        <v>2</v>
      </c>
      <c r="AE5" s="2">
        <v>1</v>
      </c>
      <c r="AF5" s="2">
        <v>1</v>
      </c>
      <c r="AG5" s="2"/>
      <c r="AH5" s="2"/>
      <c r="AI5" s="2"/>
      <c r="AJ5" s="2">
        <f>AE5*5+AF5*4+AG5*3+AH5*2+AI5*1</f>
        <v>9</v>
      </c>
      <c r="AK5" s="2"/>
      <c r="AL5" s="5">
        <f>AJ5/AI2</f>
        <v>4.5</v>
      </c>
      <c r="AM5" s="5"/>
      <c r="AN5" s="5"/>
      <c r="AR5" s="2">
        <v>2</v>
      </c>
      <c r="AS5" s="2">
        <v>1</v>
      </c>
      <c r="AT5" s="2"/>
      <c r="AU5" s="2"/>
      <c r="AV5" s="2"/>
      <c r="AW5" s="2"/>
      <c r="AX5" s="2">
        <f>AS5*5+AT5*4+AU5*3+AV5*2+AW5*1</f>
        <v>5</v>
      </c>
      <c r="AY5" s="2"/>
      <c r="AZ5" s="5">
        <f>AX5/AW2</f>
        <v>5</v>
      </c>
      <c r="BA5" s="5"/>
      <c r="BB5" s="5"/>
    </row>
    <row r="6" spans="1:55" x14ac:dyDescent="0.25">
      <c r="A6" s="2">
        <v>3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G6/F2</f>
        <v>4</v>
      </c>
      <c r="J6" s="5"/>
      <c r="K6" s="5"/>
      <c r="P6" s="2">
        <v>3</v>
      </c>
      <c r="Q6" s="2">
        <v>1</v>
      </c>
      <c r="R6" s="2"/>
      <c r="S6" s="2"/>
      <c r="T6" s="2"/>
      <c r="U6" s="2"/>
      <c r="V6" s="2">
        <f>Q6*5+R6*4+S6*3+T6*2+U6*1</f>
        <v>5</v>
      </c>
      <c r="W6" s="2"/>
      <c r="X6" s="5">
        <f>V6/U2</f>
        <v>5</v>
      </c>
      <c r="Y6" s="5"/>
      <c r="Z6" s="5"/>
      <c r="AD6" s="2">
        <v>3</v>
      </c>
      <c r="AE6" s="2">
        <v>1</v>
      </c>
      <c r="AF6" s="2">
        <v>1</v>
      </c>
      <c r="AG6" s="2"/>
      <c r="AH6" s="2"/>
      <c r="AI6" s="2"/>
      <c r="AJ6" s="2">
        <f>AE6*5+AF6*4+AG6*3+AH6*2+AI6*1</f>
        <v>9</v>
      </c>
      <c r="AK6" s="2"/>
      <c r="AL6" s="5">
        <f>AJ6/AI2</f>
        <v>4.5</v>
      </c>
      <c r="AM6" s="5"/>
      <c r="AN6" s="5"/>
      <c r="AR6" s="2">
        <v>3</v>
      </c>
      <c r="AS6" s="2">
        <v>1</v>
      </c>
      <c r="AT6" s="2"/>
      <c r="AU6" s="2"/>
      <c r="AV6" s="2"/>
      <c r="AW6" s="2"/>
      <c r="AX6" s="2">
        <f>AS6*5+AT6*4+AU6*3+AV6*2+AW6*1</f>
        <v>5</v>
      </c>
      <c r="AY6" s="2"/>
      <c r="AZ6" s="5">
        <f>AX6/AW2</f>
        <v>5</v>
      </c>
      <c r="BA6" s="5"/>
      <c r="BB6" s="5"/>
    </row>
    <row r="7" spans="1:55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  <c r="P7" s="2">
        <v>4</v>
      </c>
      <c r="Q7" s="2">
        <v>1</v>
      </c>
      <c r="R7" s="2"/>
      <c r="S7" s="2"/>
      <c r="T7" s="2"/>
      <c r="U7" s="2"/>
      <c r="V7" s="2">
        <f>Q7*5+R7*4+S7*3+T7*2+U7*1</f>
        <v>5</v>
      </c>
      <c r="W7" s="2"/>
      <c r="X7" s="5">
        <f>V7/U2</f>
        <v>5</v>
      </c>
      <c r="Y7" s="5"/>
      <c r="Z7" s="5"/>
      <c r="AD7" s="2">
        <v>4</v>
      </c>
      <c r="AE7" s="2">
        <v>2</v>
      </c>
      <c r="AF7" s="2"/>
      <c r="AG7" s="2"/>
      <c r="AH7" s="2"/>
      <c r="AI7" s="2"/>
      <c r="AJ7" s="2">
        <f>AE7*5+AF7*4+AG7*3+AH7*2+AI7*1</f>
        <v>10</v>
      </c>
      <c r="AK7" s="2"/>
      <c r="AL7" s="5">
        <f>AJ7/AI2</f>
        <v>5</v>
      </c>
      <c r="AM7" s="5"/>
      <c r="AN7" s="5"/>
      <c r="AR7" s="2">
        <v>4</v>
      </c>
      <c r="AS7" s="2">
        <v>1</v>
      </c>
      <c r="AT7" s="2"/>
      <c r="AU7" s="2"/>
      <c r="AV7" s="2"/>
      <c r="AW7" s="2"/>
      <c r="AX7" s="2">
        <f>AS7*5+AT7*4+AU7*3+AV7*2+AW7*1</f>
        <v>5</v>
      </c>
      <c r="AY7" s="2"/>
      <c r="AZ7" s="5">
        <f>AX7/AW2</f>
        <v>5</v>
      </c>
      <c r="BA7" s="5"/>
      <c r="BB7" s="5"/>
    </row>
    <row r="8" spans="1:55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P8" s="2">
        <v>5</v>
      </c>
      <c r="Q8" s="2">
        <v>1</v>
      </c>
      <c r="R8" s="2"/>
      <c r="S8" s="2"/>
      <c r="T8" s="2"/>
      <c r="U8" s="2"/>
      <c r="V8" s="2">
        <f t="shared" ref="V8:V10" si="1">Q8*5+R8*4+S8*3+T8*2+U8*1</f>
        <v>5</v>
      </c>
      <c r="W8" s="2"/>
      <c r="X8" s="5">
        <f>V8/U2</f>
        <v>5</v>
      </c>
      <c r="Y8" s="5"/>
      <c r="Z8" s="5"/>
      <c r="AD8" s="2">
        <v>5</v>
      </c>
      <c r="AE8" s="2">
        <v>2</v>
      </c>
      <c r="AF8" s="2"/>
      <c r="AG8" s="2"/>
      <c r="AH8" s="2"/>
      <c r="AI8" s="2"/>
      <c r="AJ8" s="2">
        <f t="shared" ref="AJ8:AJ10" si="2">AE8*5+AF8*4+AG8*3+AH8*2+AI8*1</f>
        <v>10</v>
      </c>
      <c r="AK8" s="2"/>
      <c r="AL8" s="5">
        <f>AJ8/AI2</f>
        <v>5</v>
      </c>
      <c r="AM8" s="5"/>
      <c r="AN8" s="5"/>
      <c r="AR8" s="2">
        <v>5</v>
      </c>
      <c r="AS8" s="2">
        <v>1</v>
      </c>
      <c r="AT8" s="2"/>
      <c r="AU8" s="2"/>
      <c r="AV8" s="2"/>
      <c r="AW8" s="2"/>
      <c r="AX8" s="2">
        <f t="shared" ref="AX8:AX10" si="3">AS8*5+AT8*4+AU8*3+AV8*2+AW8*1</f>
        <v>5</v>
      </c>
      <c r="AY8" s="2"/>
      <c r="AZ8" s="5">
        <f>AX8/AW2</f>
        <v>5</v>
      </c>
      <c r="BA8" s="5"/>
      <c r="BB8" s="5"/>
    </row>
    <row r="9" spans="1:55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  <c r="P9" s="2">
        <v>6</v>
      </c>
      <c r="Q9" s="2">
        <v>1</v>
      </c>
      <c r="R9" s="2"/>
      <c r="S9" s="2"/>
      <c r="T9" s="2"/>
      <c r="U9" s="2"/>
      <c r="V9" s="2">
        <f t="shared" si="1"/>
        <v>5</v>
      </c>
      <c r="W9" s="2"/>
      <c r="X9" s="5">
        <f>V9/U2</f>
        <v>5</v>
      </c>
      <c r="Y9" s="5"/>
      <c r="Z9" s="5"/>
      <c r="AD9" s="2">
        <v>6</v>
      </c>
      <c r="AE9" s="2"/>
      <c r="AF9" s="2">
        <v>2</v>
      </c>
      <c r="AG9" s="2"/>
      <c r="AH9" s="2"/>
      <c r="AI9" s="2"/>
      <c r="AJ9" s="2">
        <f t="shared" si="2"/>
        <v>8</v>
      </c>
      <c r="AK9" s="2"/>
      <c r="AL9" s="5">
        <f>AJ9/AI2</f>
        <v>4</v>
      </c>
      <c r="AM9" s="5"/>
      <c r="AN9" s="5"/>
      <c r="AR9" s="2">
        <v>6</v>
      </c>
      <c r="AS9" s="2"/>
      <c r="AT9" s="2">
        <v>1</v>
      </c>
      <c r="AU9" s="2"/>
      <c r="AV9" s="2"/>
      <c r="AW9" s="2"/>
      <c r="AX9" s="2">
        <f t="shared" si="3"/>
        <v>4</v>
      </c>
      <c r="AY9" s="2"/>
      <c r="AZ9" s="5">
        <f>AX9/AW2</f>
        <v>4</v>
      </c>
      <c r="BA9" s="5"/>
      <c r="BB9" s="5"/>
    </row>
    <row r="10" spans="1:55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  <c r="P10" s="2">
        <v>7</v>
      </c>
      <c r="Q10" s="2">
        <v>1</v>
      </c>
      <c r="R10" s="2"/>
      <c r="S10" s="2"/>
      <c r="T10" s="2"/>
      <c r="U10" s="2"/>
      <c r="V10" s="2">
        <f t="shared" si="1"/>
        <v>5</v>
      </c>
      <c r="W10" s="2"/>
      <c r="X10" s="5">
        <f>V10/U2</f>
        <v>5</v>
      </c>
      <c r="Y10" s="5"/>
      <c r="Z10" s="5"/>
      <c r="AD10" s="2">
        <v>7</v>
      </c>
      <c r="AE10" s="2"/>
      <c r="AF10" s="2">
        <v>2</v>
      </c>
      <c r="AG10" s="2"/>
      <c r="AH10" s="2"/>
      <c r="AI10" s="2"/>
      <c r="AJ10" s="2">
        <f t="shared" si="2"/>
        <v>8</v>
      </c>
      <c r="AK10" s="2"/>
      <c r="AL10" s="5">
        <f>AJ10/AI2</f>
        <v>4</v>
      </c>
      <c r="AM10" s="5"/>
      <c r="AN10" s="5"/>
      <c r="AR10" s="2">
        <v>7</v>
      </c>
      <c r="AS10" s="2"/>
      <c r="AT10" s="2">
        <v>1</v>
      </c>
      <c r="AU10" s="2"/>
      <c r="AV10" s="2"/>
      <c r="AW10" s="2"/>
      <c r="AX10" s="2">
        <f t="shared" si="3"/>
        <v>4</v>
      </c>
      <c r="AY10" s="2"/>
      <c r="AZ10" s="5">
        <f>AX10/AW2</f>
        <v>4</v>
      </c>
      <c r="BA10" s="5"/>
      <c r="BB10" s="5"/>
    </row>
    <row r="11" spans="1:55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  <c r="P11" s="6" t="s">
        <v>71</v>
      </c>
      <c r="Q11" s="6"/>
      <c r="R11" s="6"/>
      <c r="S11" s="6"/>
      <c r="T11" s="6"/>
      <c r="U11" s="6"/>
      <c r="V11" s="6"/>
      <c r="W11" s="2" t="s">
        <v>72</v>
      </c>
      <c r="X11" s="7">
        <f>SUM(X4:X10)</f>
        <v>35</v>
      </c>
      <c r="Y11" s="7"/>
      <c r="Z11" s="7">
        <f>X11/35*100</f>
        <v>100</v>
      </c>
      <c r="AA11" s="8"/>
      <c r="AD11" s="6" t="s">
        <v>71</v>
      </c>
      <c r="AE11" s="6"/>
      <c r="AF11" s="6"/>
      <c r="AG11" s="6"/>
      <c r="AH11" s="6"/>
      <c r="AI11" s="6"/>
      <c r="AJ11" s="6"/>
      <c r="AK11" s="2" t="s">
        <v>72</v>
      </c>
      <c r="AL11" s="7">
        <f>SUM(AL4:AL10)</f>
        <v>31.5</v>
      </c>
      <c r="AM11" s="7"/>
      <c r="AN11" s="7">
        <f>AL11/35*100</f>
        <v>90</v>
      </c>
      <c r="AO11" s="8"/>
      <c r="AR11" s="6" t="s">
        <v>71</v>
      </c>
      <c r="AS11" s="6"/>
      <c r="AT11" s="6"/>
      <c r="AU11" s="6"/>
      <c r="AV11" s="6"/>
      <c r="AW11" s="6"/>
      <c r="AX11" s="6"/>
      <c r="AY11" s="2" t="s">
        <v>72</v>
      </c>
      <c r="AZ11" s="7">
        <f>SUM(AZ4:AZ10)</f>
        <v>33</v>
      </c>
      <c r="BA11" s="7"/>
      <c r="BB11" s="7">
        <f>AZ11/35*100</f>
        <v>94.285714285714278</v>
      </c>
      <c r="BC11" s="8"/>
    </row>
    <row r="12" spans="1:55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P12" s="3"/>
      <c r="Q12" s="3"/>
      <c r="R12" s="3"/>
      <c r="S12" s="3"/>
      <c r="T12" s="3"/>
      <c r="U12" s="3"/>
      <c r="V12" s="3"/>
      <c r="W12" s="3"/>
      <c r="X12" s="9"/>
      <c r="Y12" s="9"/>
      <c r="Z12" s="23"/>
      <c r="AA12" s="3"/>
      <c r="AD12" s="3"/>
      <c r="AE12" s="3"/>
      <c r="AF12" s="3"/>
      <c r="AG12" s="3"/>
      <c r="AH12" s="3"/>
      <c r="AI12" s="3"/>
      <c r="AJ12" s="3"/>
      <c r="AK12" s="3"/>
      <c r="AL12" s="9"/>
      <c r="AM12" s="9"/>
      <c r="AN12" s="23"/>
      <c r="AO12" s="3"/>
      <c r="AR12" s="3"/>
      <c r="AS12" s="3"/>
      <c r="AT12" s="3"/>
      <c r="AU12" s="3"/>
      <c r="AV12" s="3"/>
      <c r="AW12" s="3"/>
      <c r="AX12" s="3"/>
      <c r="AY12" s="3"/>
      <c r="AZ12" s="9"/>
      <c r="BA12" s="9"/>
      <c r="BB12" s="23"/>
      <c r="BC12" s="3"/>
    </row>
    <row r="13" spans="1:55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  <c r="P13" s="71" t="s">
        <v>80</v>
      </c>
      <c r="Q13" s="71"/>
      <c r="R13" s="71"/>
      <c r="S13" s="71"/>
      <c r="T13" s="71"/>
      <c r="U13" s="71"/>
      <c r="V13" s="71"/>
      <c r="W13" s="71"/>
      <c r="X13" s="71"/>
      <c r="Y13" s="71"/>
      <c r="Z13" s="3"/>
      <c r="AA13" s="3"/>
      <c r="AD13" s="71" t="s">
        <v>80</v>
      </c>
      <c r="AE13" s="71"/>
      <c r="AF13" s="71"/>
      <c r="AG13" s="71"/>
      <c r="AH13" s="71"/>
      <c r="AI13" s="71"/>
      <c r="AJ13" s="71"/>
      <c r="AK13" s="71"/>
      <c r="AL13" s="71"/>
      <c r="AM13" s="71"/>
      <c r="AN13" s="3"/>
      <c r="AO13" s="3"/>
      <c r="AR13" s="71" t="s">
        <v>80</v>
      </c>
      <c r="AS13" s="71"/>
      <c r="AT13" s="71"/>
      <c r="AU13" s="71"/>
      <c r="AV13" s="71"/>
      <c r="AW13" s="71"/>
      <c r="AX13" s="71"/>
      <c r="AY13" s="71"/>
      <c r="AZ13" s="71"/>
      <c r="BA13" s="71"/>
      <c r="BB13" s="3"/>
      <c r="BC13" s="3"/>
    </row>
    <row r="14" spans="1:55" ht="15.75" customHeight="1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  <c r="P14" s="68" t="s">
        <v>81</v>
      </c>
      <c r="Q14" s="69"/>
      <c r="R14" s="69"/>
      <c r="S14" s="70"/>
      <c r="T14" s="31"/>
      <c r="U14" s="68" t="s">
        <v>82</v>
      </c>
      <c r="V14" s="69"/>
      <c r="W14" s="69"/>
      <c r="X14" s="69"/>
      <c r="AD14" s="68" t="s">
        <v>81</v>
      </c>
      <c r="AE14" s="69"/>
      <c r="AF14" s="69"/>
      <c r="AG14" s="70"/>
      <c r="AH14" s="31"/>
      <c r="AI14" s="68" t="s">
        <v>82</v>
      </c>
      <c r="AJ14" s="69"/>
      <c r="AK14" s="69"/>
      <c r="AL14" s="69"/>
      <c r="AR14" s="68" t="s">
        <v>81</v>
      </c>
      <c r="AS14" s="69"/>
      <c r="AT14" s="69"/>
      <c r="AU14" s="70"/>
      <c r="AV14" s="31"/>
      <c r="AW14" s="68" t="s">
        <v>82</v>
      </c>
      <c r="AX14" s="69"/>
      <c r="AY14" s="69"/>
      <c r="AZ14" s="69"/>
    </row>
    <row r="15" spans="1:55" ht="15.75" customHeight="1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  <c r="P15" s="68" t="s">
        <v>83</v>
      </c>
      <c r="Q15" s="69"/>
      <c r="R15" s="69"/>
      <c r="S15" s="70"/>
      <c r="T15" s="31"/>
      <c r="U15" s="68" t="s">
        <v>84</v>
      </c>
      <c r="V15" s="69"/>
      <c r="W15" s="69"/>
      <c r="X15" s="69"/>
      <c r="AD15" s="68" t="s">
        <v>83</v>
      </c>
      <c r="AE15" s="69"/>
      <c r="AF15" s="69"/>
      <c r="AG15" s="70"/>
      <c r="AH15" s="31"/>
      <c r="AI15" s="68" t="s">
        <v>84</v>
      </c>
      <c r="AJ15" s="69"/>
      <c r="AK15" s="69"/>
      <c r="AL15" s="69"/>
      <c r="AR15" s="68" t="s">
        <v>83</v>
      </c>
      <c r="AS15" s="69"/>
      <c r="AT15" s="69"/>
      <c r="AU15" s="70"/>
      <c r="AV15" s="31"/>
      <c r="AW15" s="68" t="s">
        <v>84</v>
      </c>
      <c r="AX15" s="69"/>
      <c r="AY15" s="69"/>
      <c r="AZ15" s="69"/>
    </row>
    <row r="16" spans="1:55" ht="15.75" customHeight="1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  <c r="P16" s="68" t="s">
        <v>85</v>
      </c>
      <c r="Q16" s="69"/>
      <c r="R16" s="69"/>
      <c r="S16" s="70"/>
      <c r="T16" s="31"/>
      <c r="U16" s="68" t="s">
        <v>86</v>
      </c>
      <c r="V16" s="69"/>
      <c r="W16" s="69"/>
      <c r="X16" s="69"/>
      <c r="AD16" s="68" t="s">
        <v>85</v>
      </c>
      <c r="AE16" s="69"/>
      <c r="AF16" s="69"/>
      <c r="AG16" s="70"/>
      <c r="AH16" s="31"/>
      <c r="AI16" s="68" t="s">
        <v>86</v>
      </c>
      <c r="AJ16" s="69"/>
      <c r="AK16" s="69"/>
      <c r="AL16" s="69"/>
      <c r="AR16" s="68" t="s">
        <v>85</v>
      </c>
      <c r="AS16" s="69"/>
      <c r="AT16" s="69"/>
      <c r="AU16" s="70"/>
      <c r="AV16" s="31"/>
      <c r="AW16" s="68" t="s">
        <v>86</v>
      </c>
      <c r="AX16" s="69"/>
      <c r="AY16" s="69"/>
      <c r="AZ16" s="69"/>
    </row>
    <row r="17" spans="1:52" ht="15.75" customHeight="1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  <c r="P17" s="68" t="s">
        <v>87</v>
      </c>
      <c r="Q17" s="69"/>
      <c r="R17" s="69"/>
      <c r="S17" s="70"/>
      <c r="T17" s="31"/>
      <c r="U17" s="68" t="s">
        <v>88</v>
      </c>
      <c r="V17" s="69"/>
      <c r="W17" s="69"/>
      <c r="X17" s="69"/>
      <c r="AD17" s="68" t="s">
        <v>87</v>
      </c>
      <c r="AE17" s="69"/>
      <c r="AF17" s="69"/>
      <c r="AG17" s="70"/>
      <c r="AH17" s="31"/>
      <c r="AI17" s="68" t="s">
        <v>88</v>
      </c>
      <c r="AJ17" s="69"/>
      <c r="AK17" s="69"/>
      <c r="AL17" s="69"/>
      <c r="AR17" s="68" t="s">
        <v>87</v>
      </c>
      <c r="AS17" s="69"/>
      <c r="AT17" s="69"/>
      <c r="AU17" s="70"/>
      <c r="AV17" s="31"/>
      <c r="AW17" s="68" t="s">
        <v>88</v>
      </c>
      <c r="AX17" s="69"/>
      <c r="AY17" s="69"/>
      <c r="AZ17" s="69"/>
    </row>
    <row r="18" spans="1:52" ht="15.75" customHeight="1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  <c r="P18" s="68" t="s">
        <v>89</v>
      </c>
      <c r="Q18" s="69"/>
      <c r="R18" s="69"/>
      <c r="S18" s="70"/>
      <c r="T18" s="31"/>
      <c r="U18" s="68" t="s">
        <v>90</v>
      </c>
      <c r="V18" s="69"/>
      <c r="W18" s="69"/>
      <c r="X18" s="69"/>
      <c r="AD18" s="68" t="s">
        <v>89</v>
      </c>
      <c r="AE18" s="69"/>
      <c r="AF18" s="69"/>
      <c r="AG18" s="70"/>
      <c r="AH18" s="31"/>
      <c r="AI18" s="68" t="s">
        <v>90</v>
      </c>
      <c r="AJ18" s="69"/>
      <c r="AK18" s="69"/>
      <c r="AL18" s="69"/>
      <c r="AR18" s="68" t="s">
        <v>89</v>
      </c>
      <c r="AS18" s="69"/>
      <c r="AT18" s="69"/>
      <c r="AU18" s="70"/>
      <c r="AV18" s="31"/>
      <c r="AW18" s="68" t="s">
        <v>90</v>
      </c>
      <c r="AX18" s="69"/>
      <c r="AY18" s="69"/>
      <c r="AZ18" s="69"/>
    </row>
  </sheetData>
  <mergeCells count="45">
    <mergeCell ref="C1:H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  <mergeCell ref="P13:Y13"/>
    <mergeCell ref="P14:S14"/>
    <mergeCell ref="U14:X14"/>
    <mergeCell ref="P15:S15"/>
    <mergeCell ref="U15:X15"/>
    <mergeCell ref="P16:S16"/>
    <mergeCell ref="U16:X16"/>
    <mergeCell ref="P17:S17"/>
    <mergeCell ref="U17:X17"/>
    <mergeCell ref="P18:S18"/>
    <mergeCell ref="U18:X18"/>
    <mergeCell ref="AD13:AM13"/>
    <mergeCell ref="AD14:AG14"/>
    <mergeCell ref="AI14:AL14"/>
    <mergeCell ref="AD15:AG15"/>
    <mergeCell ref="AI15:AL15"/>
    <mergeCell ref="AD16:AG16"/>
    <mergeCell ref="AI16:AL16"/>
    <mergeCell ref="AD17:AG17"/>
    <mergeCell ref="AI17:AL17"/>
    <mergeCell ref="AD18:AG18"/>
    <mergeCell ref="AI18:AL18"/>
    <mergeCell ref="AR13:BA13"/>
    <mergeCell ref="AR14:AU14"/>
    <mergeCell ref="AW14:AZ14"/>
    <mergeCell ref="AR15:AU15"/>
    <mergeCell ref="AW15:AZ15"/>
    <mergeCell ref="AR16:AU16"/>
    <mergeCell ref="AW16:AZ16"/>
    <mergeCell ref="AR17:AU17"/>
    <mergeCell ref="AW17:AZ17"/>
    <mergeCell ref="AR18:AU18"/>
    <mergeCell ref="AW18:AZ18"/>
  </mergeCells>
  <phoneticPr fontId="5" type="noConversion"/>
  <pageMargins left="0.7" right="0.7" top="0.75" bottom="0.75" header="0.3" footer="0.3"/>
  <pageSetup paperSize="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zoomScale="90" zoomScaleNormal="90" workbookViewId="0">
      <selection activeCell="M42" sqref="M42"/>
    </sheetView>
  </sheetViews>
  <sheetFormatPr defaultRowHeight="15" x14ac:dyDescent="0.25"/>
  <sheetData>
    <row r="1" spans="1:40" ht="27" customHeight="1" x14ac:dyDescent="0.25">
      <c r="A1" s="3"/>
      <c r="B1" s="3"/>
      <c r="C1" s="75" t="s">
        <v>107</v>
      </c>
      <c r="D1" s="75"/>
      <c r="E1" s="75"/>
      <c r="F1" s="75"/>
      <c r="G1" s="75"/>
      <c r="H1" s="75"/>
      <c r="I1" s="3"/>
      <c r="J1" s="3"/>
      <c r="K1" s="3"/>
      <c r="L1" s="3"/>
      <c r="N1" s="3"/>
      <c r="O1" s="3"/>
      <c r="P1" s="3"/>
      <c r="Q1" s="21" t="s">
        <v>108</v>
      </c>
      <c r="R1" s="21"/>
      <c r="S1" s="21"/>
      <c r="T1" s="21"/>
      <c r="U1" s="21"/>
      <c r="V1" s="21"/>
      <c r="Z1" s="3"/>
      <c r="AL1" s="3"/>
      <c r="AM1" s="3"/>
      <c r="AN1" s="3"/>
    </row>
    <row r="2" spans="1:40" x14ac:dyDescent="0.2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Q2" s="3"/>
      <c r="R2" s="3"/>
      <c r="S2" s="3"/>
      <c r="T2" s="3"/>
      <c r="U2" s="3"/>
      <c r="V2" s="4"/>
      <c r="W2" s="3"/>
      <c r="X2" s="3"/>
      <c r="Y2" s="3"/>
      <c r="Z2" s="3"/>
      <c r="AA2" s="3"/>
      <c r="AC2" s="3"/>
      <c r="AD2" s="3"/>
      <c r="AE2" s="3"/>
      <c r="AF2" s="3"/>
      <c r="AG2" s="3"/>
      <c r="AH2" s="9"/>
      <c r="AI2" s="9"/>
      <c r="AJ2" s="9"/>
      <c r="AK2" s="3"/>
      <c r="AL2" s="3"/>
      <c r="AM2" s="3"/>
      <c r="AN2" s="3"/>
    </row>
    <row r="3" spans="1:40" x14ac:dyDescent="0.25">
      <c r="A3" s="3"/>
      <c r="B3" s="3"/>
      <c r="C3" s="3"/>
      <c r="D3" s="3" t="s">
        <v>134</v>
      </c>
      <c r="E3" s="3"/>
      <c r="F3" s="4">
        <v>3</v>
      </c>
      <c r="G3" s="3"/>
      <c r="H3" s="3"/>
      <c r="I3" s="3"/>
      <c r="J3" s="3"/>
      <c r="K3" s="3"/>
      <c r="N3" s="3"/>
      <c r="O3" s="3"/>
      <c r="P3" s="3"/>
      <c r="Q3" s="3"/>
      <c r="R3" s="3"/>
      <c r="S3" s="3"/>
      <c r="T3" s="3" t="s">
        <v>134</v>
      </c>
      <c r="U3" s="3"/>
      <c r="V3" s="4">
        <v>2</v>
      </c>
      <c r="W3" s="3"/>
      <c r="X3" s="3"/>
      <c r="Y3" s="3"/>
      <c r="Z3" s="3"/>
      <c r="AA3" s="3"/>
      <c r="AC3" s="3"/>
      <c r="AD3" s="3"/>
      <c r="AE3" s="3"/>
      <c r="AF3" s="3"/>
      <c r="AG3" s="3"/>
      <c r="AH3" s="9"/>
      <c r="AI3" s="9"/>
      <c r="AJ3" s="9"/>
      <c r="AK3" s="3"/>
      <c r="AL3" s="3"/>
      <c r="AM3" s="3"/>
      <c r="AN3" s="3"/>
    </row>
    <row r="4" spans="1:40" x14ac:dyDescent="0.25">
      <c r="A4" s="2" t="s">
        <v>65</v>
      </c>
      <c r="B4" s="2" t="s">
        <v>66</v>
      </c>
      <c r="C4" s="2" t="s">
        <v>67</v>
      </c>
      <c r="D4" s="2" t="s">
        <v>68</v>
      </c>
      <c r="E4" s="2" t="s">
        <v>117</v>
      </c>
      <c r="F4" s="2" t="s">
        <v>118</v>
      </c>
      <c r="G4" s="2" t="s">
        <v>69</v>
      </c>
      <c r="H4" s="2"/>
      <c r="I4" s="2" t="s">
        <v>70</v>
      </c>
      <c r="J4" s="2"/>
      <c r="K4" s="2" t="s">
        <v>73</v>
      </c>
      <c r="N4" s="3"/>
      <c r="O4" s="3"/>
      <c r="P4" s="3"/>
      <c r="Q4" s="2" t="s">
        <v>65</v>
      </c>
      <c r="R4" s="2" t="s">
        <v>66</v>
      </c>
      <c r="S4" s="2" t="s">
        <v>67</v>
      </c>
      <c r="T4" s="2" t="s">
        <v>68</v>
      </c>
      <c r="U4" s="2" t="s">
        <v>117</v>
      </c>
      <c r="V4" s="2" t="s">
        <v>118</v>
      </c>
      <c r="W4" s="2" t="s">
        <v>69</v>
      </c>
      <c r="X4" s="2"/>
      <c r="Y4" s="2" t="s">
        <v>70</v>
      </c>
      <c r="Z4" s="2"/>
      <c r="AA4" s="2" t="s">
        <v>73</v>
      </c>
      <c r="AC4" s="3"/>
      <c r="AD4" s="3"/>
      <c r="AE4" s="3"/>
      <c r="AF4" s="3"/>
      <c r="AG4" s="3"/>
      <c r="AH4" s="9"/>
      <c r="AI4" s="9"/>
      <c r="AJ4" s="9"/>
      <c r="AK4" s="3"/>
      <c r="AL4" s="3"/>
      <c r="AM4" s="3"/>
      <c r="AN4" s="3"/>
    </row>
    <row r="5" spans="1:40" x14ac:dyDescent="0.25">
      <c r="A5" s="2">
        <v>1</v>
      </c>
      <c r="B5" s="2">
        <v>2</v>
      </c>
      <c r="C5" s="2">
        <v>1</v>
      </c>
      <c r="D5" s="2"/>
      <c r="E5" s="2"/>
      <c r="F5" s="2"/>
      <c r="G5" s="2">
        <f>B5*5+C5*4+D5*3+E5*2+F5*1</f>
        <v>14</v>
      </c>
      <c r="H5" s="2"/>
      <c r="I5" s="5">
        <f>G5/F3</f>
        <v>4.666666666666667</v>
      </c>
      <c r="J5" s="5"/>
      <c r="K5" s="5"/>
      <c r="Q5" s="2">
        <v>1</v>
      </c>
      <c r="R5" s="2">
        <v>1</v>
      </c>
      <c r="S5" s="2">
        <v>1</v>
      </c>
      <c r="T5" s="2"/>
      <c r="U5" s="2"/>
      <c r="V5" s="2"/>
      <c r="W5" s="2">
        <f>R5*5+S5*4+T5*3+U5*2+V5*1</f>
        <v>9</v>
      </c>
      <c r="X5" s="2"/>
      <c r="Y5" s="5">
        <f>W5/V3</f>
        <v>4.5</v>
      </c>
      <c r="Z5" s="5"/>
      <c r="AA5" s="5"/>
    </row>
    <row r="6" spans="1:40" x14ac:dyDescent="0.25">
      <c r="A6" s="2">
        <v>2</v>
      </c>
      <c r="B6" s="2">
        <v>2</v>
      </c>
      <c r="C6" s="2">
        <v>1</v>
      </c>
      <c r="D6" s="2"/>
      <c r="E6" s="2"/>
      <c r="F6" s="2"/>
      <c r="G6" s="2">
        <f>B6*5+C6*4+D6*3+E6*2+F6*1</f>
        <v>14</v>
      </c>
      <c r="H6" s="2"/>
      <c r="I6" s="5">
        <f>G6/F3</f>
        <v>4.666666666666667</v>
      </c>
      <c r="J6" s="5"/>
      <c r="K6" s="5"/>
      <c r="Q6" s="2">
        <v>2</v>
      </c>
      <c r="R6" s="2">
        <v>1</v>
      </c>
      <c r="S6" s="2">
        <v>1</v>
      </c>
      <c r="T6" s="2"/>
      <c r="U6" s="2"/>
      <c r="V6" s="2"/>
      <c r="W6" s="2">
        <f>R6*5+S6*4+T6*3+U6*2+V6*1</f>
        <v>9</v>
      </c>
      <c r="X6" s="2"/>
      <c r="Y6" s="5">
        <f>W6/V3</f>
        <v>4.5</v>
      </c>
      <c r="Z6" s="5"/>
      <c r="AA6" s="5"/>
    </row>
    <row r="7" spans="1:40" x14ac:dyDescent="0.25">
      <c r="A7" s="2">
        <v>3</v>
      </c>
      <c r="B7" s="2">
        <v>1</v>
      </c>
      <c r="C7" s="2">
        <v>2</v>
      </c>
      <c r="D7" s="2"/>
      <c r="E7" s="2"/>
      <c r="F7" s="2"/>
      <c r="G7" s="2">
        <f>B7*5+C7*4+D7*3+E7*2+F7*1</f>
        <v>13</v>
      </c>
      <c r="H7" s="2"/>
      <c r="I7" s="5">
        <f>G7/F3</f>
        <v>4.333333333333333</v>
      </c>
      <c r="J7" s="5"/>
      <c r="K7" s="5"/>
      <c r="Q7" s="2">
        <v>3</v>
      </c>
      <c r="R7" s="2">
        <v>1</v>
      </c>
      <c r="S7" s="2">
        <v>1</v>
      </c>
      <c r="T7" s="2"/>
      <c r="U7" s="2"/>
      <c r="V7" s="2"/>
      <c r="W7" s="2">
        <f>R7*5+S7*4+T7*3+U7*2+V7*1</f>
        <v>9</v>
      </c>
      <c r="X7" s="2"/>
      <c r="Y7" s="5">
        <f>W7/V3</f>
        <v>4.5</v>
      </c>
      <c r="Z7" s="5"/>
      <c r="AA7" s="5"/>
    </row>
    <row r="8" spans="1:40" x14ac:dyDescent="0.25">
      <c r="A8" s="2">
        <v>4</v>
      </c>
      <c r="B8" s="2">
        <v>1</v>
      </c>
      <c r="C8" s="2">
        <v>2</v>
      </c>
      <c r="D8" s="2"/>
      <c r="E8" s="2"/>
      <c r="F8" s="2"/>
      <c r="G8" s="2">
        <f>B8*5+C8*4+D8*3+E8*2+F8*1</f>
        <v>13</v>
      </c>
      <c r="H8" s="2"/>
      <c r="I8" s="5">
        <f>G8/F3</f>
        <v>4.333333333333333</v>
      </c>
      <c r="J8" s="5"/>
      <c r="K8" s="5"/>
      <c r="N8" s="3"/>
      <c r="O8" s="3"/>
      <c r="P8" s="3"/>
      <c r="Q8" s="2">
        <v>4</v>
      </c>
      <c r="R8" s="2"/>
      <c r="S8" s="2">
        <v>2</v>
      </c>
      <c r="T8" s="2"/>
      <c r="U8" s="2"/>
      <c r="V8" s="2"/>
      <c r="W8" s="2">
        <f>R8*5+S8*4+T8*3+U8*2+V8*1</f>
        <v>8</v>
      </c>
      <c r="X8" s="2"/>
      <c r="Y8" s="5">
        <f>W8/V3</f>
        <v>4</v>
      </c>
      <c r="Z8" s="5"/>
      <c r="AA8" s="5"/>
    </row>
    <row r="9" spans="1:40" x14ac:dyDescent="0.25">
      <c r="A9" s="2">
        <v>5</v>
      </c>
      <c r="B9" s="2">
        <v>2</v>
      </c>
      <c r="C9" s="2">
        <v>1</v>
      </c>
      <c r="D9" s="2"/>
      <c r="E9" s="2"/>
      <c r="F9" s="2"/>
      <c r="G9" s="2">
        <f t="shared" ref="G9:G11" si="0">B9*5+C9*4+D9*3+E9*2+F9*1</f>
        <v>14</v>
      </c>
      <c r="H9" s="2"/>
      <c r="I9" s="5">
        <f>G9/F3</f>
        <v>4.666666666666667</v>
      </c>
      <c r="J9" s="5"/>
      <c r="K9" s="5"/>
      <c r="N9" s="3"/>
      <c r="O9" s="3"/>
      <c r="P9" s="3"/>
      <c r="Q9" s="2">
        <v>5</v>
      </c>
      <c r="R9" s="2">
        <v>1</v>
      </c>
      <c r="S9" s="2">
        <v>1</v>
      </c>
      <c r="T9" s="2"/>
      <c r="U9" s="2"/>
      <c r="V9" s="2"/>
      <c r="W9" s="2">
        <f t="shared" ref="W9:W11" si="1">R9*5+S9*4+T9*3+U9*2+V9*1</f>
        <v>9</v>
      </c>
      <c r="X9" s="2"/>
      <c r="Y9" s="5">
        <f>W9/V3</f>
        <v>4.5</v>
      </c>
      <c r="Z9" s="5"/>
      <c r="AA9" s="5"/>
    </row>
    <row r="10" spans="1:40" x14ac:dyDescent="0.25">
      <c r="A10" s="2">
        <v>6</v>
      </c>
      <c r="B10" s="2">
        <v>1</v>
      </c>
      <c r="C10" s="2">
        <v>2</v>
      </c>
      <c r="D10" s="2"/>
      <c r="E10" s="2"/>
      <c r="F10" s="2"/>
      <c r="G10" s="2">
        <f t="shared" si="0"/>
        <v>13</v>
      </c>
      <c r="H10" s="2"/>
      <c r="I10" s="5">
        <f>G10/F3</f>
        <v>4.333333333333333</v>
      </c>
      <c r="J10" s="5"/>
      <c r="K10" s="5"/>
      <c r="N10" s="3"/>
      <c r="O10" s="3"/>
      <c r="P10" s="3"/>
      <c r="Q10" s="2">
        <v>6</v>
      </c>
      <c r="R10" s="2">
        <v>1</v>
      </c>
      <c r="S10" s="2">
        <v>1</v>
      </c>
      <c r="T10" s="2"/>
      <c r="U10" s="2"/>
      <c r="V10" s="2"/>
      <c r="W10" s="2">
        <f t="shared" si="1"/>
        <v>9</v>
      </c>
      <c r="X10" s="2"/>
      <c r="Y10" s="5">
        <f>W10/V3</f>
        <v>4.5</v>
      </c>
      <c r="Z10" s="5"/>
      <c r="AA10" s="5"/>
    </row>
    <row r="11" spans="1:40" x14ac:dyDescent="0.25">
      <c r="A11" s="2">
        <v>7</v>
      </c>
      <c r="B11" s="2">
        <v>1</v>
      </c>
      <c r="C11" s="2">
        <v>2</v>
      </c>
      <c r="D11" s="2"/>
      <c r="E11" s="2"/>
      <c r="F11" s="2"/>
      <c r="G11" s="2">
        <f t="shared" si="0"/>
        <v>13</v>
      </c>
      <c r="H11" s="2"/>
      <c r="I11" s="5">
        <f>G11/F3</f>
        <v>4.333333333333333</v>
      </c>
      <c r="J11" s="5"/>
      <c r="K11" s="5"/>
      <c r="N11" s="3"/>
      <c r="O11" s="3"/>
      <c r="P11" s="3"/>
      <c r="Q11" s="2">
        <v>7</v>
      </c>
      <c r="R11" s="2">
        <v>1</v>
      </c>
      <c r="S11" s="2">
        <v>1</v>
      </c>
      <c r="T11" s="2"/>
      <c r="U11" s="2"/>
      <c r="V11" s="2"/>
      <c r="W11" s="2">
        <f t="shared" si="1"/>
        <v>9</v>
      </c>
      <c r="X11" s="2"/>
      <c r="Y11" s="5">
        <f>W11/V3</f>
        <v>4.5</v>
      </c>
      <c r="Z11" s="5"/>
      <c r="AA11" s="5"/>
    </row>
    <row r="12" spans="1:40" x14ac:dyDescent="0.25">
      <c r="A12" s="6" t="s">
        <v>71</v>
      </c>
      <c r="B12" s="6"/>
      <c r="C12" s="6"/>
      <c r="D12" s="6"/>
      <c r="E12" s="6"/>
      <c r="F12" s="6"/>
      <c r="G12" s="6"/>
      <c r="H12" s="2" t="s">
        <v>72</v>
      </c>
      <c r="I12" s="7">
        <f>SUM(I5:I11)</f>
        <v>31.333333333333332</v>
      </c>
      <c r="J12" s="7"/>
      <c r="K12" s="7">
        <f>I12/35*100</f>
        <v>89.523809523809518</v>
      </c>
      <c r="N12" s="3"/>
      <c r="O12" s="3"/>
      <c r="P12" s="3"/>
      <c r="Q12" s="6" t="s">
        <v>71</v>
      </c>
      <c r="R12" s="6"/>
      <c r="S12" s="6"/>
      <c r="T12" s="6"/>
      <c r="U12" s="6"/>
      <c r="V12" s="6"/>
      <c r="W12" s="6"/>
      <c r="X12" s="2" t="s">
        <v>72</v>
      </c>
      <c r="Y12" s="7">
        <f>SUM(Y5:Y11)</f>
        <v>31</v>
      </c>
      <c r="Z12" s="7"/>
      <c r="AA12" s="7">
        <f>Y12/35*100</f>
        <v>88.571428571428569</v>
      </c>
    </row>
    <row r="13" spans="1:40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Q13" s="71" t="s">
        <v>80</v>
      </c>
      <c r="R13" s="71"/>
      <c r="S13" s="71"/>
      <c r="T13" s="71"/>
      <c r="U13" s="71"/>
      <c r="V13" s="71"/>
      <c r="W13" s="71"/>
      <c r="X13" s="71"/>
      <c r="Y13" s="71"/>
      <c r="Z13" s="71"/>
      <c r="AA13" s="3"/>
    </row>
    <row r="14" spans="1:40" ht="15.75" x14ac:dyDescent="0.25">
      <c r="A14" s="68" t="s">
        <v>81</v>
      </c>
      <c r="B14" s="69"/>
      <c r="C14" s="69"/>
      <c r="D14" s="70"/>
      <c r="E14" s="29"/>
      <c r="F14" s="68" t="s">
        <v>82</v>
      </c>
      <c r="G14" s="69"/>
      <c r="H14" s="69"/>
      <c r="I14" s="69"/>
      <c r="Q14" s="68" t="s">
        <v>81</v>
      </c>
      <c r="R14" s="69"/>
      <c r="S14" s="69"/>
      <c r="T14" s="70"/>
      <c r="U14" s="29"/>
      <c r="V14" s="68" t="s">
        <v>82</v>
      </c>
      <c r="W14" s="69"/>
      <c r="X14" s="69"/>
      <c r="Y14" s="69"/>
    </row>
    <row r="15" spans="1:40" ht="15.75" x14ac:dyDescent="0.25">
      <c r="A15" s="68" t="s">
        <v>83</v>
      </c>
      <c r="B15" s="69"/>
      <c r="C15" s="69"/>
      <c r="D15" s="70"/>
      <c r="E15" s="29"/>
      <c r="F15" s="68" t="s">
        <v>84</v>
      </c>
      <c r="G15" s="69"/>
      <c r="H15" s="69"/>
      <c r="I15" s="69"/>
      <c r="Q15" s="68" t="s">
        <v>83</v>
      </c>
      <c r="R15" s="69"/>
      <c r="S15" s="69"/>
      <c r="T15" s="70"/>
      <c r="U15" s="29"/>
      <c r="V15" s="68" t="s">
        <v>84</v>
      </c>
      <c r="W15" s="69"/>
      <c r="X15" s="69"/>
      <c r="Y15" s="69"/>
    </row>
    <row r="16" spans="1:40" ht="15.75" x14ac:dyDescent="0.25">
      <c r="A16" s="68" t="s">
        <v>85</v>
      </c>
      <c r="B16" s="69"/>
      <c r="C16" s="69"/>
      <c r="D16" s="70"/>
      <c r="E16" s="29"/>
      <c r="F16" s="68" t="s">
        <v>86</v>
      </c>
      <c r="G16" s="69"/>
      <c r="H16" s="69"/>
      <c r="I16" s="69"/>
      <c r="Q16" s="68" t="s">
        <v>85</v>
      </c>
      <c r="R16" s="69"/>
      <c r="S16" s="69"/>
      <c r="T16" s="70"/>
      <c r="U16" s="29"/>
      <c r="V16" s="68" t="s">
        <v>86</v>
      </c>
      <c r="W16" s="69"/>
      <c r="X16" s="69"/>
      <c r="Y16" s="69"/>
    </row>
    <row r="17" spans="1:25" ht="15.75" x14ac:dyDescent="0.25">
      <c r="A17" s="68" t="s">
        <v>87</v>
      </c>
      <c r="B17" s="69"/>
      <c r="C17" s="69"/>
      <c r="D17" s="70"/>
      <c r="E17" s="29"/>
      <c r="F17" s="68" t="s">
        <v>88</v>
      </c>
      <c r="G17" s="69"/>
      <c r="H17" s="69"/>
      <c r="I17" s="69"/>
      <c r="Q17" s="68" t="s">
        <v>87</v>
      </c>
      <c r="R17" s="69"/>
      <c r="S17" s="69"/>
      <c r="T17" s="70"/>
      <c r="U17" s="29"/>
      <c r="V17" s="68" t="s">
        <v>88</v>
      </c>
      <c r="W17" s="69"/>
      <c r="X17" s="69"/>
      <c r="Y17" s="69"/>
    </row>
    <row r="18" spans="1:25" ht="15.75" x14ac:dyDescent="0.25">
      <c r="A18" s="68" t="s">
        <v>89</v>
      </c>
      <c r="B18" s="69"/>
      <c r="C18" s="69"/>
      <c r="D18" s="70"/>
      <c r="E18" s="29"/>
      <c r="F18" s="68" t="s">
        <v>90</v>
      </c>
      <c r="G18" s="69"/>
      <c r="H18" s="69"/>
      <c r="I18" s="69"/>
      <c r="Q18" s="68" t="s">
        <v>89</v>
      </c>
      <c r="R18" s="69"/>
      <c r="S18" s="69"/>
      <c r="T18" s="70"/>
      <c r="U18" s="29"/>
      <c r="V18" s="68" t="s">
        <v>90</v>
      </c>
      <c r="W18" s="69"/>
      <c r="X18" s="69"/>
      <c r="Y18" s="69"/>
    </row>
    <row r="21" spans="1:25" x14ac:dyDescent="0.25">
      <c r="A21" s="3"/>
      <c r="B21" s="3"/>
      <c r="C21" s="75" t="s">
        <v>131</v>
      </c>
      <c r="D21" s="75"/>
      <c r="E21" s="75"/>
      <c r="F21" s="75"/>
      <c r="G21" s="75"/>
      <c r="H21" s="75"/>
      <c r="I21" s="3"/>
      <c r="J21" s="3"/>
      <c r="K21" s="3"/>
      <c r="L21" s="3"/>
    </row>
    <row r="22" spans="1:25" x14ac:dyDescent="0.25">
      <c r="C22" s="67"/>
      <c r="D22" s="67"/>
      <c r="E22" s="67"/>
      <c r="F22" s="67"/>
      <c r="G22" s="67"/>
      <c r="H22" s="67"/>
      <c r="I22" s="67"/>
    </row>
    <row r="23" spans="1:25" x14ac:dyDescent="0.25">
      <c r="A23" s="3"/>
      <c r="B23" s="3"/>
      <c r="C23" s="3"/>
      <c r="D23" s="3" t="s">
        <v>134</v>
      </c>
      <c r="E23" s="3"/>
      <c r="F23" s="4">
        <v>3</v>
      </c>
      <c r="G23" s="3"/>
      <c r="H23" s="3"/>
      <c r="I23" s="3"/>
      <c r="J23" s="3"/>
      <c r="K23" s="3"/>
    </row>
    <row r="24" spans="1:25" ht="15.75" customHeight="1" x14ac:dyDescent="0.25">
      <c r="A24" s="2" t="s">
        <v>65</v>
      </c>
      <c r="B24" s="2" t="s">
        <v>66</v>
      </c>
      <c r="C24" s="2" t="s">
        <v>67</v>
      </c>
      <c r="D24" s="2" t="s">
        <v>68</v>
      </c>
      <c r="E24" s="2" t="s">
        <v>117</v>
      </c>
      <c r="F24" s="2" t="s">
        <v>118</v>
      </c>
      <c r="G24" s="2" t="s">
        <v>69</v>
      </c>
      <c r="H24" s="2"/>
      <c r="I24" s="2" t="s">
        <v>70</v>
      </c>
      <c r="J24" s="2"/>
      <c r="K24" s="2" t="s">
        <v>73</v>
      </c>
    </row>
    <row r="25" spans="1:25" ht="15.75" customHeight="1" x14ac:dyDescent="0.25">
      <c r="A25" s="2">
        <v>1</v>
      </c>
      <c r="B25" s="2">
        <v>1</v>
      </c>
      <c r="C25" s="2">
        <v>2</v>
      </c>
      <c r="D25" s="2"/>
      <c r="E25" s="2"/>
      <c r="F25" s="2"/>
      <c r="G25" s="2">
        <f>B25*5+C25*4+D25*3+E25*2+F25*1</f>
        <v>13</v>
      </c>
      <c r="H25" s="2"/>
      <c r="I25" s="5">
        <f>G25/F23</f>
        <v>4.333333333333333</v>
      </c>
      <c r="J25" s="5"/>
      <c r="K25" s="5"/>
    </row>
    <row r="26" spans="1:25" ht="15.75" customHeight="1" x14ac:dyDescent="0.25">
      <c r="A26" s="2">
        <v>2</v>
      </c>
      <c r="B26" s="2">
        <v>1</v>
      </c>
      <c r="C26" s="2">
        <v>2</v>
      </c>
      <c r="D26" s="2"/>
      <c r="E26" s="2"/>
      <c r="F26" s="2"/>
      <c r="G26" s="2">
        <f>B26*5+C26*4+D26*3+E26*2+F26*1</f>
        <v>13</v>
      </c>
      <c r="H26" s="2"/>
      <c r="I26" s="5">
        <f>G26/F23</f>
        <v>4.333333333333333</v>
      </c>
      <c r="J26" s="5"/>
      <c r="K26" s="5"/>
    </row>
    <row r="27" spans="1:25" ht="15.75" customHeight="1" x14ac:dyDescent="0.25">
      <c r="A27" s="2">
        <v>3</v>
      </c>
      <c r="B27" s="2">
        <v>2</v>
      </c>
      <c r="C27" s="2">
        <v>1</v>
      </c>
      <c r="D27" s="2"/>
      <c r="E27" s="2"/>
      <c r="F27" s="2"/>
      <c r="G27" s="2">
        <f>B27*5+C27*4+D27*3+E27*2+F27*1</f>
        <v>14</v>
      </c>
      <c r="H27" s="2"/>
      <c r="I27" s="5">
        <f>G27/F23</f>
        <v>4.666666666666667</v>
      </c>
      <c r="J27" s="5"/>
      <c r="K27" s="5"/>
    </row>
    <row r="28" spans="1:25" ht="15.75" customHeight="1" x14ac:dyDescent="0.25">
      <c r="A28" s="2">
        <v>4</v>
      </c>
      <c r="B28" s="2">
        <v>3</v>
      </c>
      <c r="C28" s="2"/>
      <c r="D28" s="2"/>
      <c r="E28" s="2"/>
      <c r="F28" s="2"/>
      <c r="G28" s="2">
        <f>B28*5+C28*4+D28*3+E28*2+F28*1</f>
        <v>15</v>
      </c>
      <c r="H28" s="2"/>
      <c r="I28" s="5">
        <f>G28/F23</f>
        <v>5</v>
      </c>
      <c r="J28" s="5"/>
      <c r="K28" s="5"/>
    </row>
    <row r="29" spans="1:25" x14ac:dyDescent="0.25">
      <c r="A29" s="2">
        <v>5</v>
      </c>
      <c r="B29" s="2">
        <v>2</v>
      </c>
      <c r="C29" s="2">
        <v>1</v>
      </c>
      <c r="D29" s="2"/>
      <c r="E29" s="2"/>
      <c r="F29" s="2"/>
      <c r="G29" s="2">
        <f t="shared" ref="G29:G31" si="2">B29*5+C29*4+D29*3+E29*2+F29*1</f>
        <v>14</v>
      </c>
      <c r="H29" s="2"/>
      <c r="I29" s="5">
        <f>G29/F23</f>
        <v>4.666666666666667</v>
      </c>
      <c r="J29" s="5"/>
      <c r="K29" s="5"/>
    </row>
    <row r="30" spans="1:25" x14ac:dyDescent="0.25">
      <c r="A30" s="2">
        <v>6</v>
      </c>
      <c r="B30" s="2">
        <v>1</v>
      </c>
      <c r="C30" s="2">
        <v>2</v>
      </c>
      <c r="D30" s="2"/>
      <c r="E30" s="2"/>
      <c r="F30" s="2"/>
      <c r="G30" s="2">
        <f t="shared" si="2"/>
        <v>13</v>
      </c>
      <c r="H30" s="2"/>
      <c r="I30" s="5">
        <f>G30/F23</f>
        <v>4.333333333333333</v>
      </c>
      <c r="J30" s="5"/>
      <c r="K30" s="5"/>
    </row>
    <row r="31" spans="1:25" x14ac:dyDescent="0.25">
      <c r="A31" s="2">
        <v>7</v>
      </c>
      <c r="B31" s="2">
        <v>1</v>
      </c>
      <c r="C31" s="2">
        <v>2</v>
      </c>
      <c r="D31" s="2"/>
      <c r="E31" s="2"/>
      <c r="F31" s="2"/>
      <c r="G31" s="2">
        <f t="shared" si="2"/>
        <v>13</v>
      </c>
      <c r="H31" s="2"/>
      <c r="I31" s="5">
        <f>G31/F23</f>
        <v>4.333333333333333</v>
      </c>
      <c r="J31" s="5"/>
      <c r="K31" s="5"/>
    </row>
    <row r="32" spans="1:25" x14ac:dyDescent="0.25">
      <c r="A32" s="6" t="s">
        <v>71</v>
      </c>
      <c r="B32" s="6"/>
      <c r="C32" s="6"/>
      <c r="D32" s="6"/>
      <c r="E32" s="6"/>
      <c r="F32" s="6"/>
      <c r="G32" s="6"/>
      <c r="H32" s="2" t="s">
        <v>72</v>
      </c>
      <c r="I32" s="7">
        <f>SUM(I25:I31)</f>
        <v>31.666666666666664</v>
      </c>
      <c r="J32" s="7"/>
      <c r="K32" s="7">
        <f>I32/35*100</f>
        <v>90.476190476190467</v>
      </c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9"/>
      <c r="J33" s="9"/>
      <c r="K33" s="23"/>
    </row>
    <row r="34" spans="1:11" ht="15.75" x14ac:dyDescent="0.25">
      <c r="A34" s="71" t="s">
        <v>80</v>
      </c>
      <c r="B34" s="71"/>
      <c r="C34" s="71"/>
      <c r="D34" s="71"/>
      <c r="E34" s="71"/>
      <c r="F34" s="71"/>
      <c r="G34" s="71"/>
      <c r="H34" s="71"/>
      <c r="I34" s="71"/>
      <c r="J34" s="71"/>
      <c r="K34" s="3"/>
    </row>
    <row r="35" spans="1:11" ht="15.75" x14ac:dyDescent="0.25">
      <c r="A35" s="68" t="s">
        <v>81</v>
      </c>
      <c r="B35" s="69"/>
      <c r="C35" s="69"/>
      <c r="D35" s="70"/>
      <c r="E35" s="45"/>
      <c r="F35" s="68" t="s">
        <v>82</v>
      </c>
      <c r="G35" s="69"/>
      <c r="H35" s="69"/>
      <c r="I35" s="69"/>
    </row>
    <row r="36" spans="1:11" ht="15.75" x14ac:dyDescent="0.25">
      <c r="A36" s="68" t="s">
        <v>83</v>
      </c>
      <c r="B36" s="69"/>
      <c r="C36" s="69"/>
      <c r="D36" s="70"/>
      <c r="E36" s="45"/>
      <c r="F36" s="68" t="s">
        <v>84</v>
      </c>
      <c r="G36" s="69"/>
      <c r="H36" s="69"/>
      <c r="I36" s="69"/>
    </row>
    <row r="37" spans="1:11" ht="15.75" x14ac:dyDescent="0.25">
      <c r="A37" s="68" t="s">
        <v>85</v>
      </c>
      <c r="B37" s="69"/>
      <c r="C37" s="69"/>
      <c r="D37" s="70"/>
      <c r="E37" s="45"/>
      <c r="F37" s="68" t="s">
        <v>86</v>
      </c>
      <c r="G37" s="69"/>
      <c r="H37" s="69"/>
      <c r="I37" s="69"/>
    </row>
    <row r="38" spans="1:11" ht="15.75" x14ac:dyDescent="0.25">
      <c r="A38" s="68" t="s">
        <v>87</v>
      </c>
      <c r="B38" s="69"/>
      <c r="C38" s="69"/>
      <c r="D38" s="70"/>
      <c r="E38" s="45"/>
      <c r="F38" s="68" t="s">
        <v>88</v>
      </c>
      <c r="G38" s="69"/>
      <c r="H38" s="69"/>
      <c r="I38" s="69"/>
    </row>
    <row r="39" spans="1:11" ht="15.75" x14ac:dyDescent="0.25">
      <c r="A39" s="68" t="s">
        <v>89</v>
      </c>
      <c r="B39" s="69"/>
      <c r="C39" s="69"/>
      <c r="D39" s="70"/>
      <c r="E39" s="45"/>
      <c r="F39" s="68" t="s">
        <v>90</v>
      </c>
      <c r="G39" s="69"/>
      <c r="H39" s="69"/>
      <c r="I39" s="69"/>
    </row>
    <row r="42" spans="1:11" x14ac:dyDescent="0.25">
      <c r="K42" s="23"/>
    </row>
    <row r="43" spans="1:11" x14ac:dyDescent="0.25">
      <c r="K43" s="3"/>
    </row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</sheetData>
  <mergeCells count="36">
    <mergeCell ref="A39:D39"/>
    <mergeCell ref="F39:I39"/>
    <mergeCell ref="Q16:T16"/>
    <mergeCell ref="V16:Y16"/>
    <mergeCell ref="Q17:T17"/>
    <mergeCell ref="V17:Y17"/>
    <mergeCell ref="Q18:T18"/>
    <mergeCell ref="V18:Y18"/>
    <mergeCell ref="Q13:Z13"/>
    <mergeCell ref="Q14:T14"/>
    <mergeCell ref="V14:Y14"/>
    <mergeCell ref="Q15:T15"/>
    <mergeCell ref="V15:Y15"/>
    <mergeCell ref="C21:H21"/>
    <mergeCell ref="C22:I22"/>
    <mergeCell ref="A34:J34"/>
    <mergeCell ref="A35:D35"/>
    <mergeCell ref="F35:I35"/>
    <mergeCell ref="A36:D36"/>
    <mergeCell ref="F36:I36"/>
    <mergeCell ref="A37:D37"/>
    <mergeCell ref="F37:I37"/>
    <mergeCell ref="A38:D38"/>
    <mergeCell ref="F38:I38"/>
    <mergeCell ref="A16:D16"/>
    <mergeCell ref="F16:I16"/>
    <mergeCell ref="A17:D17"/>
    <mergeCell ref="F17:I17"/>
    <mergeCell ref="A18:D18"/>
    <mergeCell ref="F18:I18"/>
    <mergeCell ref="C1:H1"/>
    <mergeCell ref="A13:J13"/>
    <mergeCell ref="A14:D14"/>
    <mergeCell ref="F14:I14"/>
    <mergeCell ref="A15:D15"/>
    <mergeCell ref="F15:I15"/>
  </mergeCells>
  <phoneticPr fontId="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M21" sqref="M21"/>
    </sheetView>
  </sheetViews>
  <sheetFormatPr defaultRowHeight="15" x14ac:dyDescent="0.25"/>
  <sheetData>
    <row r="1" spans="1:12" x14ac:dyDescent="0.25">
      <c r="C1" s="67" t="s">
        <v>135</v>
      </c>
      <c r="D1" s="67"/>
      <c r="E1" s="67"/>
      <c r="F1" s="67"/>
      <c r="G1" s="67"/>
      <c r="H1" s="67"/>
      <c r="I1" s="67"/>
    </row>
    <row r="2" spans="1:12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>
        <v>2</v>
      </c>
      <c r="D4" s="2"/>
      <c r="E4" s="2"/>
      <c r="F4" s="2"/>
      <c r="G4" s="2">
        <f>B4*5+C4*4+D4*3+E4*2+F4*1</f>
        <v>13</v>
      </c>
      <c r="H4" s="2"/>
      <c r="I4" s="5">
        <f>G4/F2</f>
        <v>4.333333333333333</v>
      </c>
      <c r="J4" s="5"/>
      <c r="K4" s="5"/>
    </row>
    <row r="5" spans="1:12" x14ac:dyDescent="0.25">
      <c r="A5" s="2">
        <v>2</v>
      </c>
      <c r="B5" s="2">
        <v>1</v>
      </c>
      <c r="C5" s="2">
        <v>2</v>
      </c>
      <c r="D5" s="2"/>
      <c r="E5" s="2"/>
      <c r="F5" s="2"/>
      <c r="G5" s="2">
        <f>B5*5+C5*4+D5*3+E5*2+F5*1</f>
        <v>13</v>
      </c>
      <c r="H5" s="2"/>
      <c r="I5" s="5">
        <f>G5/F2</f>
        <v>4.333333333333333</v>
      </c>
      <c r="J5" s="5"/>
      <c r="K5" s="5"/>
    </row>
    <row r="6" spans="1:12" x14ac:dyDescent="0.25">
      <c r="A6" s="2">
        <v>3</v>
      </c>
      <c r="B6" s="2">
        <v>1</v>
      </c>
      <c r="C6" s="2">
        <v>2</v>
      </c>
      <c r="D6" s="2"/>
      <c r="E6" s="2"/>
      <c r="F6" s="2"/>
      <c r="G6" s="2">
        <f>B6*5+C6*4+D6*3+E6*2+F6*1</f>
        <v>13</v>
      </c>
      <c r="H6" s="2"/>
      <c r="I6" s="5">
        <f>G6/F2</f>
        <v>4.333333333333333</v>
      </c>
      <c r="J6" s="5"/>
      <c r="K6" s="5"/>
    </row>
    <row r="7" spans="1:12" x14ac:dyDescent="0.25">
      <c r="A7" s="2">
        <v>4</v>
      </c>
      <c r="B7" s="2">
        <v>2</v>
      </c>
      <c r="C7" s="2">
        <v>1</v>
      </c>
      <c r="D7" s="2"/>
      <c r="E7" s="2"/>
      <c r="F7" s="2"/>
      <c r="G7" s="2">
        <f>B7*5+C7*4+D7*3+E7*2+F7*1</f>
        <v>14</v>
      </c>
      <c r="H7" s="2"/>
      <c r="I7" s="5">
        <f>G7/F2</f>
        <v>4.666666666666667</v>
      </c>
      <c r="J7" s="5"/>
      <c r="K7" s="5"/>
    </row>
    <row r="8" spans="1:12" x14ac:dyDescent="0.25">
      <c r="A8" s="2">
        <v>5</v>
      </c>
      <c r="B8" s="2">
        <v>2</v>
      </c>
      <c r="C8" s="2">
        <v>1</v>
      </c>
      <c r="D8" s="2"/>
      <c r="E8" s="2"/>
      <c r="F8" s="2"/>
      <c r="G8" s="2">
        <f t="shared" ref="G8:G10" si="0">B8*5+C8*4+D8*3+E8*2+F8*1</f>
        <v>14</v>
      </c>
      <c r="H8" s="2"/>
      <c r="I8" s="5">
        <f>G8/F2</f>
        <v>4.666666666666667</v>
      </c>
      <c r="J8" s="5"/>
      <c r="K8" s="5"/>
    </row>
    <row r="9" spans="1:12" x14ac:dyDescent="0.25">
      <c r="A9" s="2">
        <v>6</v>
      </c>
      <c r="B9" s="2">
        <v>1</v>
      </c>
      <c r="C9" s="2">
        <v>2</v>
      </c>
      <c r="D9" s="2"/>
      <c r="E9" s="2"/>
      <c r="F9" s="2"/>
      <c r="G9" s="2">
        <f t="shared" si="0"/>
        <v>13</v>
      </c>
      <c r="H9" s="2"/>
      <c r="I9" s="5">
        <f>G9/F2</f>
        <v>4.333333333333333</v>
      </c>
      <c r="J9" s="5"/>
      <c r="K9" s="5"/>
    </row>
    <row r="10" spans="1:12" x14ac:dyDescent="0.25">
      <c r="A10" s="2">
        <v>7</v>
      </c>
      <c r="B10" s="2">
        <v>1</v>
      </c>
      <c r="C10" s="2">
        <v>2</v>
      </c>
      <c r="D10" s="2"/>
      <c r="E10" s="2"/>
      <c r="F10" s="2"/>
      <c r="G10" s="2">
        <f t="shared" si="0"/>
        <v>13</v>
      </c>
      <c r="H10" s="2"/>
      <c r="I10" s="5">
        <f>G10/F2</f>
        <v>4.333333333333333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31</v>
      </c>
      <c r="J11" s="7"/>
      <c r="K11" s="7">
        <f>I11/35*100</f>
        <v>88.571428571428569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2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12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12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  <pageSetup paperSize="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selection activeCell="A2" sqref="A2:M18"/>
    </sheetView>
  </sheetViews>
  <sheetFormatPr defaultRowHeight="15" x14ac:dyDescent="0.25"/>
  <sheetData>
    <row r="1" spans="1:13" ht="34.5" customHeight="1" x14ac:dyDescent="0.25">
      <c r="A1" s="3"/>
      <c r="B1" s="3"/>
      <c r="C1" s="75" t="s">
        <v>109</v>
      </c>
      <c r="D1" s="75"/>
      <c r="E1" s="75"/>
      <c r="F1" s="75"/>
      <c r="G1" s="75"/>
      <c r="H1" s="75"/>
      <c r="I1" s="75"/>
      <c r="J1" s="3"/>
      <c r="K1" s="3"/>
      <c r="L1" s="3"/>
      <c r="M1" s="3"/>
    </row>
    <row r="2" spans="1:13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3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3" x14ac:dyDescent="0.25">
      <c r="A4" s="2">
        <v>1</v>
      </c>
      <c r="B4" s="2"/>
      <c r="C4" s="2">
        <v>1</v>
      </c>
      <c r="D4" s="2"/>
      <c r="E4" s="2"/>
      <c r="F4" s="2"/>
      <c r="G4" s="2">
        <f>B4*5+C4*4+D4*3+E4*2+F4*1</f>
        <v>4</v>
      </c>
      <c r="H4" s="2"/>
      <c r="I4" s="5">
        <f>G4/F2</f>
        <v>4</v>
      </c>
      <c r="J4" s="5"/>
      <c r="K4" s="5"/>
    </row>
    <row r="5" spans="1:13" x14ac:dyDescent="0.25">
      <c r="A5" s="2">
        <v>2</v>
      </c>
      <c r="B5" s="2"/>
      <c r="C5" s="2">
        <v>1</v>
      </c>
      <c r="D5" s="2"/>
      <c r="E5" s="2"/>
      <c r="F5" s="2"/>
      <c r="G5" s="2">
        <f>B5*5+C5*4+D5*3+E5*2+F5*1</f>
        <v>4</v>
      </c>
      <c r="H5" s="2"/>
      <c r="I5" s="5">
        <f>G5/F2</f>
        <v>4</v>
      </c>
      <c r="J5" s="5"/>
      <c r="K5" s="5"/>
    </row>
    <row r="6" spans="1:13" x14ac:dyDescent="0.25">
      <c r="A6" s="2">
        <v>3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G6/F2</f>
        <v>4</v>
      </c>
      <c r="J6" s="5"/>
      <c r="K6" s="5"/>
    </row>
    <row r="7" spans="1:13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3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3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</row>
    <row r="10" spans="1:13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</row>
    <row r="11" spans="1:13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3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3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13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13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5" type="noConversion"/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80" zoomScaleNormal="80" workbookViewId="0">
      <selection sqref="A1:K20"/>
    </sheetView>
  </sheetViews>
  <sheetFormatPr defaultRowHeight="15" x14ac:dyDescent="0.25"/>
  <cols>
    <col min="4" max="5" width="13.42578125" customWidth="1"/>
    <col min="8" max="8" width="16.42578125" customWidth="1"/>
    <col min="11" max="11" width="24.7109375" bestFit="1" customWidth="1"/>
  </cols>
  <sheetData>
    <row r="1" spans="1:14" ht="25.5" customHeight="1" x14ac:dyDescent="0.25">
      <c r="C1" s="67" t="s">
        <v>155</v>
      </c>
      <c r="D1" s="67"/>
      <c r="E1" s="67"/>
      <c r="F1" s="67"/>
      <c r="G1" s="67"/>
      <c r="H1" s="67"/>
      <c r="I1" s="67"/>
    </row>
    <row r="2" spans="1:14" x14ac:dyDescent="0.25">
      <c r="A2" s="3"/>
      <c r="B2" s="3"/>
      <c r="C2" s="3"/>
      <c r="D2" s="3" t="s">
        <v>134</v>
      </c>
      <c r="E2" s="3"/>
      <c r="F2" s="4">
        <v>5</v>
      </c>
      <c r="G2" s="3"/>
      <c r="H2" s="3"/>
      <c r="I2" s="3"/>
      <c r="J2" s="3"/>
      <c r="K2" s="3"/>
      <c r="N2" s="3"/>
    </row>
    <row r="3" spans="1:14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</row>
    <row r="4" spans="1:14" x14ac:dyDescent="0.25">
      <c r="A4" s="2">
        <v>1</v>
      </c>
      <c r="B4" s="2">
        <v>2</v>
      </c>
      <c r="C4" s="2">
        <v>3</v>
      </c>
      <c r="D4" s="2"/>
      <c r="E4" s="2"/>
      <c r="F4" s="2"/>
      <c r="G4" s="2">
        <f>B4*5+C4*4+D4*3+E4*2+F4*1</f>
        <v>22</v>
      </c>
      <c r="H4" s="2"/>
      <c r="I4" s="5">
        <f>G4/F2</f>
        <v>4.4000000000000004</v>
      </c>
      <c r="J4" s="5"/>
      <c r="K4" s="5"/>
      <c r="N4" s="3"/>
    </row>
    <row r="5" spans="1:14" x14ac:dyDescent="0.25">
      <c r="A5" s="2">
        <v>2</v>
      </c>
      <c r="B5" s="2">
        <v>2</v>
      </c>
      <c r="C5" s="2">
        <v>3</v>
      </c>
      <c r="D5" s="2"/>
      <c r="E5" s="2"/>
      <c r="F5" s="2"/>
      <c r="G5" s="2">
        <f>B5*5+C5*4+D5*3+E5*2+F5*1</f>
        <v>22</v>
      </c>
      <c r="H5" s="2"/>
      <c r="I5" s="5">
        <f>G5/F2</f>
        <v>4.4000000000000004</v>
      </c>
      <c r="J5" s="5"/>
      <c r="K5" s="5"/>
      <c r="N5" s="3"/>
    </row>
    <row r="6" spans="1:14" x14ac:dyDescent="0.25">
      <c r="A6" s="2">
        <v>3</v>
      </c>
      <c r="B6" s="2">
        <v>1</v>
      </c>
      <c r="C6" s="2">
        <v>4</v>
      </c>
      <c r="D6" s="2"/>
      <c r="E6" s="2"/>
      <c r="F6" s="2"/>
      <c r="G6" s="2">
        <f>B6*5+C6*4+D6*3+E6*2+F6*1</f>
        <v>21</v>
      </c>
      <c r="H6" s="2"/>
      <c r="I6" s="5">
        <f>G6/F2</f>
        <v>4.2</v>
      </c>
      <c r="J6" s="5"/>
      <c r="K6" s="5"/>
      <c r="N6" s="3"/>
    </row>
    <row r="7" spans="1:14" x14ac:dyDescent="0.25">
      <c r="A7" s="2">
        <v>4</v>
      </c>
      <c r="B7" s="2">
        <v>3</v>
      </c>
      <c r="C7" s="2">
        <v>2</v>
      </c>
      <c r="D7" s="2"/>
      <c r="E7" s="2"/>
      <c r="F7" s="2"/>
      <c r="G7" s="2">
        <f>B7*5+C7*4+D7*3+E7*2+F7*1</f>
        <v>23</v>
      </c>
      <c r="H7" s="2"/>
      <c r="I7" s="5">
        <f>G7/F2</f>
        <v>4.5999999999999996</v>
      </c>
      <c r="J7" s="5"/>
      <c r="K7" s="5"/>
      <c r="N7" s="3"/>
    </row>
    <row r="8" spans="1:14" x14ac:dyDescent="0.25">
      <c r="A8" s="2">
        <v>5</v>
      </c>
      <c r="B8" s="2">
        <v>1</v>
      </c>
      <c r="C8" s="2">
        <v>4</v>
      </c>
      <c r="D8" s="2"/>
      <c r="E8" s="2"/>
      <c r="F8" s="2"/>
      <c r="G8" s="2">
        <f t="shared" ref="G8:G10" si="0">B8*5+C8*4+D8*3+E8*2+F8*1</f>
        <v>21</v>
      </c>
      <c r="H8" s="2"/>
      <c r="I8" s="5">
        <f>G8/F2</f>
        <v>4.2</v>
      </c>
      <c r="J8" s="5"/>
      <c r="K8" s="5"/>
      <c r="N8" s="3"/>
    </row>
    <row r="9" spans="1:14" x14ac:dyDescent="0.25">
      <c r="A9" s="2">
        <v>6</v>
      </c>
      <c r="B9" s="2">
        <v>3</v>
      </c>
      <c r="C9" s="2">
        <v>2</v>
      </c>
      <c r="D9" s="2"/>
      <c r="E9" s="2"/>
      <c r="F9" s="2"/>
      <c r="G9" s="2">
        <f t="shared" si="0"/>
        <v>23</v>
      </c>
      <c r="H9" s="2"/>
      <c r="I9" s="5">
        <f>G9/F2</f>
        <v>4.5999999999999996</v>
      </c>
      <c r="J9" s="5"/>
      <c r="K9" s="5"/>
      <c r="N9" s="3"/>
    </row>
    <row r="10" spans="1:14" x14ac:dyDescent="0.25">
      <c r="A10" s="2">
        <v>7</v>
      </c>
      <c r="B10" s="2">
        <v>2</v>
      </c>
      <c r="C10" s="2">
        <v>3</v>
      </c>
      <c r="D10" s="2"/>
      <c r="E10" s="2"/>
      <c r="F10" s="2"/>
      <c r="G10" s="2">
        <f t="shared" si="0"/>
        <v>22</v>
      </c>
      <c r="H10" s="2"/>
      <c r="I10" s="5">
        <f>G10/F2</f>
        <v>4.4000000000000004</v>
      </c>
      <c r="J10" s="5"/>
      <c r="K10" s="5"/>
      <c r="N10" s="3"/>
    </row>
    <row r="11" spans="1:14" s="8" customFormat="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30.799999999999997</v>
      </c>
      <c r="J11" s="7"/>
      <c r="K11" s="7">
        <f>I11/35*100</f>
        <v>87.999999999999986</v>
      </c>
      <c r="M11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</row>
    <row r="13" spans="1:14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  <c r="N13" s="3"/>
    </row>
    <row r="14" spans="1:14" ht="15.75" customHeight="1" x14ac:dyDescent="0.25">
      <c r="A14" s="68" t="s">
        <v>81</v>
      </c>
      <c r="B14" s="69"/>
      <c r="C14" s="69"/>
      <c r="D14" s="70"/>
      <c r="E14" s="42"/>
      <c r="F14" s="68" t="s">
        <v>82</v>
      </c>
      <c r="G14" s="69"/>
      <c r="H14" s="69"/>
      <c r="I14" s="69"/>
      <c r="N14" s="3"/>
    </row>
    <row r="15" spans="1:14" ht="15.75" customHeight="1" x14ac:dyDescent="0.25">
      <c r="A15" s="68" t="s">
        <v>83</v>
      </c>
      <c r="B15" s="69"/>
      <c r="C15" s="69"/>
      <c r="D15" s="70"/>
      <c r="E15" s="42"/>
      <c r="F15" s="68" t="s">
        <v>84</v>
      </c>
      <c r="G15" s="69"/>
      <c r="H15" s="69"/>
      <c r="I15" s="69"/>
      <c r="N15" s="3"/>
    </row>
    <row r="16" spans="1:14" ht="15.75" customHeight="1" x14ac:dyDescent="0.25">
      <c r="A16" s="68" t="s">
        <v>85</v>
      </c>
      <c r="B16" s="69"/>
      <c r="C16" s="69"/>
      <c r="D16" s="70"/>
      <c r="E16" s="42"/>
      <c r="F16" s="68" t="s">
        <v>86</v>
      </c>
      <c r="G16" s="69"/>
      <c r="H16" s="69"/>
      <c r="I16" s="69"/>
    </row>
    <row r="17" spans="1:9" ht="15.75" customHeight="1" x14ac:dyDescent="0.25">
      <c r="A17" s="68" t="s">
        <v>87</v>
      </c>
      <c r="B17" s="69"/>
      <c r="C17" s="69"/>
      <c r="D17" s="70"/>
      <c r="E17" s="42"/>
      <c r="F17" s="68" t="s">
        <v>88</v>
      </c>
      <c r="G17" s="69"/>
      <c r="H17" s="69"/>
      <c r="I17" s="69"/>
    </row>
    <row r="18" spans="1:9" ht="15.75" customHeight="1" x14ac:dyDescent="0.25">
      <c r="A18" s="68" t="s">
        <v>89</v>
      </c>
      <c r="B18" s="69"/>
      <c r="C18" s="69"/>
      <c r="D18" s="70"/>
      <c r="E18" s="42"/>
      <c r="F18" s="68" t="s">
        <v>90</v>
      </c>
      <c r="G18" s="69"/>
      <c r="H18" s="69"/>
      <c r="I18" s="69"/>
    </row>
  </sheetData>
  <mergeCells count="12">
    <mergeCell ref="C1:I1"/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="90" zoomScaleNormal="90" workbookViewId="0">
      <selection activeCell="N12" sqref="N12"/>
    </sheetView>
  </sheetViews>
  <sheetFormatPr defaultRowHeight="15" x14ac:dyDescent="0.25"/>
  <sheetData>
    <row r="1" spans="1:26" ht="35.25" customHeight="1" x14ac:dyDescent="0.25">
      <c r="A1" s="3"/>
      <c r="B1" s="3"/>
      <c r="C1" s="3"/>
      <c r="D1" s="77" t="s">
        <v>110</v>
      </c>
      <c r="E1" s="77"/>
      <c r="F1" s="77"/>
      <c r="G1" s="77"/>
      <c r="H1" s="77"/>
      <c r="I1" s="77"/>
      <c r="J1" s="77"/>
      <c r="K1" s="3"/>
      <c r="M1" s="3"/>
      <c r="N1" s="3"/>
      <c r="O1" s="75" t="s">
        <v>111</v>
      </c>
      <c r="P1" s="75"/>
      <c r="Q1" s="75"/>
      <c r="R1" s="75"/>
      <c r="S1" s="75"/>
      <c r="T1" s="75"/>
      <c r="U1" s="75"/>
      <c r="V1" s="3"/>
      <c r="W1" s="3"/>
      <c r="X1" s="3"/>
    </row>
    <row r="2" spans="1:26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  <c r="O2" s="3"/>
      <c r="P2" s="3"/>
      <c r="Q2" s="3"/>
      <c r="R2" s="3" t="s">
        <v>134</v>
      </c>
      <c r="S2" s="3"/>
      <c r="T2" s="4">
        <v>2</v>
      </c>
      <c r="U2" s="3"/>
      <c r="V2" s="3"/>
      <c r="W2" s="3"/>
      <c r="X2" s="3"/>
      <c r="Y2" s="3"/>
    </row>
    <row r="3" spans="1:26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O3" s="2" t="s">
        <v>65</v>
      </c>
      <c r="P3" s="2" t="s">
        <v>66</v>
      </c>
      <c r="Q3" s="2" t="s">
        <v>67</v>
      </c>
      <c r="R3" s="2" t="s">
        <v>68</v>
      </c>
      <c r="S3" s="2" t="s">
        <v>117</v>
      </c>
      <c r="T3" s="2" t="s">
        <v>118</v>
      </c>
      <c r="U3" s="2" t="s">
        <v>69</v>
      </c>
      <c r="V3" s="2"/>
      <c r="W3" s="2" t="s">
        <v>70</v>
      </c>
      <c r="X3" s="2"/>
      <c r="Y3" s="2" t="s">
        <v>73</v>
      </c>
    </row>
    <row r="4" spans="1:26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  <c r="O4" s="2">
        <v>1</v>
      </c>
      <c r="P4" s="2">
        <v>2</v>
      </c>
      <c r="Q4" s="2"/>
      <c r="R4" s="2"/>
      <c r="S4" s="2"/>
      <c r="T4" s="2"/>
      <c r="U4" s="2">
        <f>P4*5+Q4*4+R4*3+S4*2+T4*1</f>
        <v>10</v>
      </c>
      <c r="V4" s="2"/>
      <c r="W4" s="5">
        <f>U4/T2</f>
        <v>5</v>
      </c>
      <c r="X4" s="5"/>
      <c r="Y4" s="5"/>
    </row>
    <row r="5" spans="1:26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  <c r="O5" s="2">
        <v>2</v>
      </c>
      <c r="P5" s="2">
        <v>1</v>
      </c>
      <c r="Q5" s="2"/>
      <c r="R5" s="2"/>
      <c r="S5" s="2"/>
      <c r="T5" s="2"/>
      <c r="U5" s="2">
        <f>P5*5+Q5*4+R5*3+S5*2+T5*1</f>
        <v>5</v>
      </c>
      <c r="V5" s="2"/>
      <c r="W5" s="5">
        <f>U5/T2</f>
        <v>2.5</v>
      </c>
      <c r="X5" s="5"/>
      <c r="Y5" s="5"/>
    </row>
    <row r="6" spans="1:26" x14ac:dyDescent="0.25">
      <c r="A6" s="2">
        <v>3</v>
      </c>
      <c r="B6" s="2"/>
      <c r="C6" s="2">
        <v>2</v>
      </c>
      <c r="D6" s="2"/>
      <c r="E6" s="2"/>
      <c r="F6" s="2"/>
      <c r="G6" s="2">
        <f>B6*5+C6*4+D6*3+E6*2+F6*1</f>
        <v>8</v>
      </c>
      <c r="H6" s="2"/>
      <c r="I6" s="5">
        <f>G6/F2</f>
        <v>4</v>
      </c>
      <c r="J6" s="5"/>
      <c r="K6" s="5"/>
      <c r="O6" s="2">
        <v>3</v>
      </c>
      <c r="P6" s="2">
        <v>1</v>
      </c>
      <c r="Q6" s="2">
        <v>1</v>
      </c>
      <c r="R6" s="2"/>
      <c r="S6" s="2"/>
      <c r="T6" s="2"/>
      <c r="U6" s="2">
        <f>P6*5+Q6*4+R6*3+S6*2+T6*1</f>
        <v>9</v>
      </c>
      <c r="V6" s="2"/>
      <c r="W6" s="5">
        <f>U6/T2</f>
        <v>4.5</v>
      </c>
      <c r="X6" s="5"/>
      <c r="Y6" s="5"/>
    </row>
    <row r="7" spans="1:26" x14ac:dyDescent="0.25">
      <c r="A7" s="2">
        <v>4</v>
      </c>
      <c r="B7" s="2">
        <v>1</v>
      </c>
      <c r="C7" s="2">
        <v>1</v>
      </c>
      <c r="D7" s="2"/>
      <c r="E7" s="2"/>
      <c r="F7" s="2"/>
      <c r="G7" s="2">
        <f>B7*5+C7*4+D7*3+E7*2+F7*1</f>
        <v>9</v>
      </c>
      <c r="H7" s="2"/>
      <c r="I7" s="5">
        <f>G7/F2</f>
        <v>4.5</v>
      </c>
      <c r="J7" s="5"/>
      <c r="K7" s="5"/>
      <c r="O7" s="2">
        <v>4</v>
      </c>
      <c r="P7" s="2">
        <v>2</v>
      </c>
      <c r="Q7" s="2"/>
      <c r="R7" s="2"/>
      <c r="S7" s="2"/>
      <c r="T7" s="2"/>
      <c r="U7" s="2">
        <f>P7*5+Q7*4+R7*3+S7*2+T7*1</f>
        <v>10</v>
      </c>
      <c r="V7" s="2"/>
      <c r="W7" s="5">
        <f>U7/T2</f>
        <v>5</v>
      </c>
      <c r="X7" s="5"/>
      <c r="Y7" s="5"/>
    </row>
    <row r="8" spans="1:26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  <c r="O8" s="2">
        <v>5</v>
      </c>
      <c r="P8" s="2">
        <v>2</v>
      </c>
      <c r="Q8" s="2"/>
      <c r="R8" s="2"/>
      <c r="S8" s="2"/>
      <c r="T8" s="2"/>
      <c r="U8" s="2">
        <f t="shared" ref="U8:U10" si="1">P8*5+Q8*4+R8*3+S8*2+T8*1</f>
        <v>10</v>
      </c>
      <c r="V8" s="2"/>
      <c r="W8" s="5">
        <f>U8/T2</f>
        <v>5</v>
      </c>
      <c r="X8" s="5"/>
      <c r="Y8" s="5"/>
    </row>
    <row r="9" spans="1:26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  <c r="O9" s="2">
        <v>6</v>
      </c>
      <c r="P9" s="2">
        <v>2</v>
      </c>
      <c r="Q9" s="2"/>
      <c r="R9" s="2"/>
      <c r="S9" s="2"/>
      <c r="T9" s="2"/>
      <c r="U9" s="2">
        <f t="shared" si="1"/>
        <v>10</v>
      </c>
      <c r="V9" s="2"/>
      <c r="W9" s="5">
        <f>U9/T2</f>
        <v>5</v>
      </c>
      <c r="X9" s="5"/>
      <c r="Y9" s="5"/>
    </row>
    <row r="10" spans="1:26" x14ac:dyDescent="0.25">
      <c r="A10" s="2">
        <v>7</v>
      </c>
      <c r="B10" s="2"/>
      <c r="C10" s="2">
        <v>2</v>
      </c>
      <c r="D10" s="2"/>
      <c r="E10" s="2"/>
      <c r="F10" s="2"/>
      <c r="G10" s="2">
        <f t="shared" si="0"/>
        <v>8</v>
      </c>
      <c r="H10" s="2"/>
      <c r="I10" s="5">
        <f>G10/F2</f>
        <v>4</v>
      </c>
      <c r="J10" s="5"/>
      <c r="K10" s="5"/>
      <c r="O10" s="2">
        <v>7</v>
      </c>
      <c r="P10" s="2">
        <v>1</v>
      </c>
      <c r="Q10" s="2">
        <v>1</v>
      </c>
      <c r="R10" s="2"/>
      <c r="S10" s="2"/>
      <c r="T10" s="2"/>
      <c r="U10" s="2">
        <f t="shared" si="1"/>
        <v>9</v>
      </c>
      <c r="V10" s="2"/>
      <c r="W10" s="5">
        <f>U10/T2</f>
        <v>4.5</v>
      </c>
      <c r="X10" s="5"/>
      <c r="Y10" s="5"/>
    </row>
    <row r="11" spans="1:26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30.5</v>
      </c>
      <c r="J11" s="7"/>
      <c r="K11" s="7">
        <f>I11/35*100</f>
        <v>87.142857142857139</v>
      </c>
      <c r="L11" s="8"/>
      <c r="O11" s="6" t="s">
        <v>71</v>
      </c>
      <c r="P11" s="6"/>
      <c r="Q11" s="6"/>
      <c r="R11" s="6"/>
      <c r="S11" s="6"/>
      <c r="T11" s="6"/>
      <c r="U11" s="6"/>
      <c r="V11" s="2" t="s">
        <v>72</v>
      </c>
      <c r="W11" s="7">
        <f>SUM(W4:W10)</f>
        <v>31.5</v>
      </c>
      <c r="X11" s="7"/>
      <c r="Y11" s="7">
        <f>W11/35*100</f>
        <v>90</v>
      </c>
      <c r="Z11" s="8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O12" s="3"/>
      <c r="P12" s="3"/>
      <c r="Q12" s="3"/>
      <c r="R12" s="3"/>
      <c r="S12" s="3"/>
      <c r="T12" s="3"/>
      <c r="U12" s="3"/>
      <c r="V12" s="3"/>
      <c r="W12" s="9"/>
      <c r="X12" s="9"/>
      <c r="Y12" s="23"/>
      <c r="Z12" s="3"/>
    </row>
    <row r="13" spans="1:26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  <c r="O13" s="71" t="s">
        <v>80</v>
      </c>
      <c r="P13" s="71"/>
      <c r="Q13" s="71"/>
      <c r="R13" s="71"/>
      <c r="S13" s="71"/>
      <c r="T13" s="71"/>
      <c r="U13" s="71"/>
      <c r="V13" s="71"/>
      <c r="W13" s="71"/>
      <c r="X13" s="71"/>
      <c r="Y13" s="3"/>
      <c r="Z13" s="3"/>
    </row>
    <row r="14" spans="1:26" ht="15.75" customHeight="1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  <c r="O14" s="68" t="s">
        <v>81</v>
      </c>
      <c r="P14" s="69"/>
      <c r="Q14" s="69"/>
      <c r="R14" s="70"/>
      <c r="S14" s="31"/>
      <c r="T14" s="68" t="s">
        <v>82</v>
      </c>
      <c r="U14" s="69"/>
      <c r="V14" s="69"/>
      <c r="W14" s="69"/>
    </row>
    <row r="15" spans="1:26" ht="15.75" customHeight="1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  <c r="O15" s="68" t="s">
        <v>83</v>
      </c>
      <c r="P15" s="69"/>
      <c r="Q15" s="69"/>
      <c r="R15" s="70"/>
      <c r="S15" s="31"/>
      <c r="T15" s="68" t="s">
        <v>84</v>
      </c>
      <c r="U15" s="69"/>
      <c r="V15" s="69"/>
      <c r="W15" s="69"/>
    </row>
    <row r="16" spans="1:26" ht="15.75" customHeight="1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  <c r="O16" s="68" t="s">
        <v>85</v>
      </c>
      <c r="P16" s="69"/>
      <c r="Q16" s="69"/>
      <c r="R16" s="70"/>
      <c r="S16" s="31"/>
      <c r="T16" s="68" t="s">
        <v>86</v>
      </c>
      <c r="U16" s="69"/>
      <c r="V16" s="69"/>
      <c r="W16" s="69"/>
    </row>
    <row r="17" spans="1:23" ht="15.75" customHeight="1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  <c r="O17" s="68" t="s">
        <v>87</v>
      </c>
      <c r="P17" s="69"/>
      <c r="Q17" s="69"/>
      <c r="R17" s="70"/>
      <c r="S17" s="31"/>
      <c r="T17" s="68" t="s">
        <v>88</v>
      </c>
      <c r="U17" s="69"/>
      <c r="V17" s="69"/>
      <c r="W17" s="69"/>
    </row>
    <row r="18" spans="1:23" ht="15.75" customHeight="1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  <c r="O18" s="68" t="s">
        <v>89</v>
      </c>
      <c r="P18" s="69"/>
      <c r="Q18" s="69"/>
      <c r="R18" s="70"/>
      <c r="S18" s="31"/>
      <c r="T18" s="68" t="s">
        <v>90</v>
      </c>
      <c r="U18" s="69"/>
      <c r="V18" s="69"/>
      <c r="W18" s="69"/>
    </row>
  </sheetData>
  <mergeCells count="24">
    <mergeCell ref="F16:I16"/>
    <mergeCell ref="A17:D17"/>
    <mergeCell ref="F17:I17"/>
    <mergeCell ref="D1:J1"/>
    <mergeCell ref="O1:U1"/>
    <mergeCell ref="A13:J13"/>
    <mergeCell ref="A14:D14"/>
    <mergeCell ref="F14:I14"/>
    <mergeCell ref="A18:D18"/>
    <mergeCell ref="F18:I18"/>
    <mergeCell ref="O13:X13"/>
    <mergeCell ref="O14:R14"/>
    <mergeCell ref="T14:W14"/>
    <mergeCell ref="O15:R15"/>
    <mergeCell ref="T15:W15"/>
    <mergeCell ref="O16:R16"/>
    <mergeCell ref="T16:W16"/>
    <mergeCell ref="O17:R17"/>
    <mergeCell ref="T17:W17"/>
    <mergeCell ref="O18:R18"/>
    <mergeCell ref="T18:W18"/>
    <mergeCell ref="A15:D15"/>
    <mergeCell ref="F15:I15"/>
    <mergeCell ref="A16:D16"/>
  </mergeCells>
  <phoneticPr fontId="5" type="noConversion"/>
  <pageMargins left="0.7" right="0.7" top="0.75" bottom="0.75" header="0.3" footer="0.3"/>
  <pageSetup paperSize="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80" zoomScaleNormal="80" workbookViewId="0">
      <selection activeCell="L17" sqref="L17"/>
    </sheetView>
  </sheetViews>
  <sheetFormatPr defaultRowHeight="15" x14ac:dyDescent="0.25"/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2.5" customHeight="1" x14ac:dyDescent="0.25">
      <c r="A2" s="3"/>
      <c r="C2" s="67" t="s">
        <v>112</v>
      </c>
      <c r="D2" s="67"/>
      <c r="E2" s="67"/>
      <c r="F2" s="67"/>
      <c r="G2" s="67"/>
      <c r="H2" s="67"/>
      <c r="I2" s="67"/>
      <c r="M2" s="3"/>
    </row>
    <row r="3" spans="1:14" x14ac:dyDescent="0.25">
      <c r="A3" s="3"/>
      <c r="B3" s="3"/>
      <c r="C3" s="3"/>
      <c r="D3" s="3" t="s">
        <v>134</v>
      </c>
      <c r="E3" s="3"/>
      <c r="F3" s="4">
        <v>1</v>
      </c>
      <c r="G3" s="3"/>
      <c r="H3" s="3"/>
      <c r="I3" s="3"/>
      <c r="J3" s="3"/>
      <c r="K3" s="3"/>
    </row>
    <row r="4" spans="1:14" x14ac:dyDescent="0.25">
      <c r="A4" s="2" t="s">
        <v>65</v>
      </c>
      <c r="B4" s="2" t="s">
        <v>66</v>
      </c>
      <c r="C4" s="2" t="s">
        <v>67</v>
      </c>
      <c r="D4" s="2" t="s">
        <v>68</v>
      </c>
      <c r="E4" s="2" t="s">
        <v>117</v>
      </c>
      <c r="F4" s="2" t="s">
        <v>118</v>
      </c>
      <c r="G4" s="2" t="s">
        <v>69</v>
      </c>
      <c r="H4" s="2"/>
      <c r="I4" s="2" t="s">
        <v>70</v>
      </c>
      <c r="J4" s="2"/>
      <c r="K4" s="2" t="s">
        <v>73</v>
      </c>
    </row>
    <row r="5" spans="1:14" x14ac:dyDescent="0.25">
      <c r="A5" s="2">
        <v>1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G5/F3</f>
        <v>5</v>
      </c>
      <c r="J5" s="5"/>
      <c r="K5" s="5"/>
    </row>
    <row r="6" spans="1:14" x14ac:dyDescent="0.25">
      <c r="A6" s="2">
        <v>2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G6/F3</f>
        <v>5</v>
      </c>
      <c r="J6" s="5"/>
      <c r="K6" s="5"/>
    </row>
    <row r="7" spans="1:14" x14ac:dyDescent="0.25">
      <c r="A7" s="2">
        <v>3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G7/F3</f>
        <v>5</v>
      </c>
      <c r="J7" s="5"/>
      <c r="K7" s="5"/>
    </row>
    <row r="8" spans="1:14" x14ac:dyDescent="0.25">
      <c r="A8" s="2">
        <v>4</v>
      </c>
      <c r="B8" s="2">
        <v>1</v>
      </c>
      <c r="C8" s="2"/>
      <c r="D8" s="2"/>
      <c r="E8" s="2"/>
      <c r="F8" s="2"/>
      <c r="G8" s="2">
        <f>B8*5+C8*4+D8*3+E8*2+F8*1</f>
        <v>5</v>
      </c>
      <c r="H8" s="2"/>
      <c r="I8" s="5">
        <f>G8/F3</f>
        <v>5</v>
      </c>
      <c r="J8" s="5"/>
      <c r="K8" s="5"/>
    </row>
    <row r="9" spans="1:14" x14ac:dyDescent="0.25">
      <c r="A9" s="2">
        <v>5</v>
      </c>
      <c r="B9" s="2">
        <v>1</v>
      </c>
      <c r="C9" s="2"/>
      <c r="D9" s="2"/>
      <c r="E9" s="2"/>
      <c r="F9" s="2"/>
      <c r="G9" s="2">
        <f t="shared" ref="G9:G11" si="0">B9*5+C9*4+D9*3+E9*2+F9*1</f>
        <v>5</v>
      </c>
      <c r="H9" s="2"/>
      <c r="I9" s="5">
        <f>G9/F3</f>
        <v>5</v>
      </c>
      <c r="J9" s="5"/>
      <c r="K9" s="5"/>
    </row>
    <row r="10" spans="1:14" x14ac:dyDescent="0.25">
      <c r="A10" s="2">
        <v>6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G10/F3</f>
        <v>5</v>
      </c>
      <c r="J10" s="5"/>
      <c r="K10" s="5"/>
    </row>
    <row r="11" spans="1:14" x14ac:dyDescent="0.25">
      <c r="A11" s="2">
        <v>7</v>
      </c>
      <c r="B11" s="2">
        <v>1</v>
      </c>
      <c r="C11" s="2"/>
      <c r="D11" s="2"/>
      <c r="E11" s="2"/>
      <c r="F11" s="2"/>
      <c r="G11" s="2">
        <f t="shared" si="0"/>
        <v>5</v>
      </c>
      <c r="H11" s="2"/>
      <c r="I11" s="5">
        <f>G11/F3</f>
        <v>5</v>
      </c>
      <c r="J11" s="5"/>
      <c r="K11" s="5"/>
    </row>
    <row r="12" spans="1:14" x14ac:dyDescent="0.25">
      <c r="A12" s="6" t="s">
        <v>71</v>
      </c>
      <c r="B12" s="6"/>
      <c r="C12" s="6"/>
      <c r="D12" s="6"/>
      <c r="E12" s="6"/>
      <c r="F12" s="6"/>
      <c r="G12" s="6"/>
      <c r="H12" s="2" t="s">
        <v>72</v>
      </c>
      <c r="I12" s="7">
        <f>SUM(I5:I11)</f>
        <v>35</v>
      </c>
      <c r="J12" s="7"/>
      <c r="K12" s="7">
        <f>I12/35*100</f>
        <v>100</v>
      </c>
      <c r="L12" s="8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9"/>
      <c r="J13" s="9"/>
      <c r="K13" s="23"/>
      <c r="L13" s="3"/>
    </row>
    <row r="14" spans="1:14" ht="15.75" x14ac:dyDescent="0.25">
      <c r="A14" s="71" t="s">
        <v>80</v>
      </c>
      <c r="B14" s="71"/>
      <c r="C14" s="71"/>
      <c r="D14" s="71"/>
      <c r="E14" s="71"/>
      <c r="F14" s="71"/>
      <c r="G14" s="71"/>
      <c r="H14" s="71"/>
      <c r="I14" s="71"/>
      <c r="J14" s="71"/>
      <c r="K14" s="3"/>
      <c r="L14" s="3"/>
    </row>
    <row r="15" spans="1:14" ht="15.75" x14ac:dyDescent="0.25">
      <c r="A15" s="68" t="s">
        <v>81</v>
      </c>
      <c r="B15" s="69"/>
      <c r="C15" s="69"/>
      <c r="D15" s="70"/>
      <c r="E15" s="31"/>
      <c r="F15" s="68" t="s">
        <v>82</v>
      </c>
      <c r="G15" s="69"/>
      <c r="H15" s="69"/>
      <c r="I15" s="69"/>
    </row>
    <row r="16" spans="1:14" ht="15.75" x14ac:dyDescent="0.25">
      <c r="A16" s="68" t="s">
        <v>83</v>
      </c>
      <c r="B16" s="69"/>
      <c r="C16" s="69"/>
      <c r="D16" s="70"/>
      <c r="E16" s="31"/>
      <c r="F16" s="68" t="s">
        <v>84</v>
      </c>
      <c r="G16" s="69"/>
      <c r="H16" s="69"/>
      <c r="I16" s="69"/>
    </row>
    <row r="17" spans="1:9" ht="15.75" x14ac:dyDescent="0.25">
      <c r="A17" s="68" t="s">
        <v>85</v>
      </c>
      <c r="B17" s="69"/>
      <c r="C17" s="69"/>
      <c r="D17" s="70"/>
      <c r="E17" s="31"/>
      <c r="F17" s="68" t="s">
        <v>86</v>
      </c>
      <c r="G17" s="69"/>
      <c r="H17" s="69"/>
      <c r="I17" s="69"/>
    </row>
    <row r="18" spans="1:9" ht="15.75" x14ac:dyDescent="0.25">
      <c r="A18" s="68" t="s">
        <v>87</v>
      </c>
      <c r="B18" s="69"/>
      <c r="C18" s="69"/>
      <c r="D18" s="70"/>
      <c r="E18" s="31"/>
      <c r="F18" s="68" t="s">
        <v>88</v>
      </c>
      <c r="G18" s="69"/>
      <c r="H18" s="69"/>
      <c r="I18" s="69"/>
    </row>
    <row r="19" spans="1:9" ht="15.75" x14ac:dyDescent="0.25">
      <c r="A19" s="68" t="s">
        <v>89</v>
      </c>
      <c r="B19" s="69"/>
      <c r="C19" s="69"/>
      <c r="D19" s="70"/>
      <c r="E19" s="31"/>
      <c r="F19" s="68" t="s">
        <v>90</v>
      </c>
      <c r="G19" s="69"/>
      <c r="H19" s="69"/>
      <c r="I19" s="69"/>
    </row>
  </sheetData>
  <mergeCells count="12">
    <mergeCell ref="C2:I2"/>
    <mergeCell ref="A14:J14"/>
    <mergeCell ref="A15:D15"/>
    <mergeCell ref="F15:I15"/>
    <mergeCell ref="A16:D16"/>
    <mergeCell ref="F16:I16"/>
    <mergeCell ref="A17:D17"/>
    <mergeCell ref="F17:I17"/>
    <mergeCell ref="A18:D18"/>
    <mergeCell ref="F18:I18"/>
    <mergeCell ref="A19:D19"/>
    <mergeCell ref="F19:I19"/>
  </mergeCells>
  <phoneticPr fontId="5" type="noConversion"/>
  <pageMargins left="0.7" right="0.7" top="0.75" bottom="0.75" header="0.3" footer="0.3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opLeftCell="H1" zoomScale="90" zoomScaleNormal="90" workbookViewId="0">
      <selection activeCell="AA19" sqref="AA19"/>
    </sheetView>
  </sheetViews>
  <sheetFormatPr defaultRowHeight="15" x14ac:dyDescent="0.25"/>
  <sheetData>
    <row r="1" spans="1:27" ht="30.75" customHeight="1" x14ac:dyDescent="0.25">
      <c r="A1" s="3"/>
      <c r="B1" s="3"/>
      <c r="C1" s="3"/>
      <c r="D1" s="21" t="s">
        <v>113</v>
      </c>
      <c r="E1" s="20"/>
      <c r="F1" s="20"/>
      <c r="G1" s="21"/>
      <c r="H1" s="20"/>
      <c r="I1" s="20"/>
      <c r="J1" s="3"/>
      <c r="K1" s="3"/>
      <c r="S1" s="19" t="s">
        <v>121</v>
      </c>
    </row>
    <row r="2" spans="1:27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P2" s="3"/>
      <c r="Q2" s="3"/>
      <c r="R2" s="3"/>
      <c r="S2" s="3" t="s">
        <v>134</v>
      </c>
      <c r="T2" s="3"/>
      <c r="U2" s="4">
        <v>2</v>
      </c>
      <c r="V2" s="3"/>
      <c r="W2" s="3"/>
      <c r="X2" s="3"/>
      <c r="Y2" s="3"/>
      <c r="Z2" s="3"/>
    </row>
    <row r="3" spans="1:27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P3" s="2" t="s">
        <v>65</v>
      </c>
      <c r="Q3" s="2" t="s">
        <v>66</v>
      </c>
      <c r="R3" s="2" t="s">
        <v>67</v>
      </c>
      <c r="S3" s="2" t="s">
        <v>68</v>
      </c>
      <c r="T3" s="2" t="s">
        <v>117</v>
      </c>
      <c r="U3" s="2" t="s">
        <v>118</v>
      </c>
      <c r="V3" s="2" t="s">
        <v>69</v>
      </c>
      <c r="W3" s="2"/>
      <c r="X3" s="2" t="s">
        <v>70</v>
      </c>
      <c r="Y3" s="2"/>
      <c r="Z3" s="2" t="s">
        <v>73</v>
      </c>
    </row>
    <row r="4" spans="1:27" x14ac:dyDescent="0.25">
      <c r="A4" s="2">
        <v>1</v>
      </c>
      <c r="B4" s="2"/>
      <c r="C4" s="2">
        <v>1</v>
      </c>
      <c r="D4" s="2"/>
      <c r="E4" s="2"/>
      <c r="F4" s="2"/>
      <c r="G4" s="2">
        <f>B4*5+C4*4+D4*3+E4*2+F4*1</f>
        <v>4</v>
      </c>
      <c r="H4" s="2"/>
      <c r="I4" s="5">
        <f>G4/F2</f>
        <v>4</v>
      </c>
      <c r="J4" s="5"/>
      <c r="K4" s="5"/>
      <c r="P4" s="2">
        <v>1</v>
      </c>
      <c r="Q4" s="2">
        <v>2</v>
      </c>
      <c r="R4" s="2"/>
      <c r="S4" s="2"/>
      <c r="T4" s="2"/>
      <c r="U4" s="2"/>
      <c r="V4" s="2">
        <f>Q4*5+R4*4+S4*3+T4*2+U4*1</f>
        <v>10</v>
      </c>
      <c r="W4" s="2"/>
      <c r="X4" s="5">
        <f>V4/U2</f>
        <v>5</v>
      </c>
      <c r="Y4" s="5"/>
      <c r="Z4" s="5"/>
    </row>
    <row r="5" spans="1:27" x14ac:dyDescent="0.25">
      <c r="A5" s="2">
        <v>2</v>
      </c>
      <c r="B5" s="2"/>
      <c r="C5" s="2">
        <v>1</v>
      </c>
      <c r="D5" s="2"/>
      <c r="E5" s="2"/>
      <c r="F5" s="2"/>
      <c r="G5" s="2">
        <f>B5*5+C5*4+D5*3+E5*2+F5*1</f>
        <v>4</v>
      </c>
      <c r="H5" s="2"/>
      <c r="I5" s="5">
        <f>G5/F2</f>
        <v>4</v>
      </c>
      <c r="J5" s="5"/>
      <c r="K5" s="5"/>
      <c r="P5" s="2">
        <v>2</v>
      </c>
      <c r="Q5" s="2">
        <v>2</v>
      </c>
      <c r="R5" s="2"/>
      <c r="S5" s="2"/>
      <c r="T5" s="2"/>
      <c r="U5" s="2"/>
      <c r="V5" s="2">
        <f>Q5*5+R5*4+S5*3+T5*2+U5*1</f>
        <v>10</v>
      </c>
      <c r="W5" s="2"/>
      <c r="X5" s="5">
        <f>V5/U2</f>
        <v>5</v>
      </c>
      <c r="Y5" s="5"/>
      <c r="Z5" s="5"/>
    </row>
    <row r="6" spans="1:27" x14ac:dyDescent="0.25">
      <c r="A6" s="2">
        <v>3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G6/F2</f>
        <v>4</v>
      </c>
      <c r="J6" s="5"/>
      <c r="K6" s="5"/>
      <c r="P6" s="2">
        <v>3</v>
      </c>
      <c r="Q6" s="2">
        <v>2</v>
      </c>
      <c r="R6" s="2"/>
      <c r="S6" s="2"/>
      <c r="T6" s="2"/>
      <c r="U6" s="2"/>
      <c r="V6" s="2">
        <f>Q6*5+R6*4+S6*3+T6*2+U6*1</f>
        <v>10</v>
      </c>
      <c r="W6" s="2"/>
      <c r="X6" s="5">
        <f>V6/U2</f>
        <v>5</v>
      </c>
      <c r="Y6" s="5"/>
      <c r="Z6" s="5"/>
    </row>
    <row r="7" spans="1:27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  <c r="P7" s="2">
        <v>4</v>
      </c>
      <c r="Q7" s="2">
        <v>2</v>
      </c>
      <c r="R7" s="2"/>
      <c r="S7" s="2"/>
      <c r="T7" s="2"/>
      <c r="U7" s="2"/>
      <c r="V7" s="2">
        <f>Q7*5+R7*4+S7*3+T7*2+U7*1</f>
        <v>10</v>
      </c>
      <c r="W7" s="2"/>
      <c r="X7" s="5">
        <f>V7/U2</f>
        <v>5</v>
      </c>
      <c r="Y7" s="5"/>
      <c r="Z7" s="5"/>
    </row>
    <row r="8" spans="1:27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P8" s="2">
        <v>5</v>
      </c>
      <c r="Q8" s="2">
        <v>2</v>
      </c>
      <c r="R8" s="2"/>
      <c r="S8" s="2"/>
      <c r="T8" s="2"/>
      <c r="U8" s="2"/>
      <c r="V8" s="2">
        <f t="shared" ref="V8:V10" si="1">Q8*5+R8*4+S8*3+T8*2+U8*1</f>
        <v>10</v>
      </c>
      <c r="W8" s="2"/>
      <c r="X8" s="5">
        <f>V8/U2</f>
        <v>5</v>
      </c>
      <c r="Y8" s="5"/>
      <c r="Z8" s="5"/>
    </row>
    <row r="9" spans="1:27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  <c r="P9" s="2">
        <v>6</v>
      </c>
      <c r="Q9" s="2">
        <v>1</v>
      </c>
      <c r="R9" s="2">
        <v>1</v>
      </c>
      <c r="S9" s="2"/>
      <c r="T9" s="2"/>
      <c r="U9" s="2"/>
      <c r="V9" s="2">
        <f t="shared" si="1"/>
        <v>9</v>
      </c>
      <c r="W9" s="2"/>
      <c r="X9" s="5">
        <f>V9/U2</f>
        <v>4.5</v>
      </c>
      <c r="Y9" s="5"/>
      <c r="Z9" s="5"/>
    </row>
    <row r="10" spans="1:27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  <c r="P10" s="2">
        <v>7</v>
      </c>
      <c r="Q10" s="2"/>
      <c r="R10" s="2">
        <v>2</v>
      </c>
      <c r="S10" s="2"/>
      <c r="T10" s="2"/>
      <c r="U10" s="2"/>
      <c r="V10" s="2">
        <f t="shared" si="1"/>
        <v>8</v>
      </c>
      <c r="W10" s="2"/>
      <c r="X10" s="5">
        <f>V10/U2</f>
        <v>4</v>
      </c>
      <c r="Y10" s="5"/>
      <c r="Z10" s="5"/>
    </row>
    <row r="11" spans="1:27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  <c r="P11" s="6" t="s">
        <v>71</v>
      </c>
      <c r="Q11" s="6"/>
      <c r="R11" s="6"/>
      <c r="S11" s="6"/>
      <c r="T11" s="6"/>
      <c r="U11" s="6"/>
      <c r="V11" s="6"/>
      <c r="W11" s="2" t="s">
        <v>72</v>
      </c>
      <c r="X11" s="7">
        <f>SUM(X4:X10)</f>
        <v>33.5</v>
      </c>
      <c r="Y11" s="7"/>
      <c r="Z11" s="7">
        <f>X11/35*100</f>
        <v>95.714285714285722</v>
      </c>
      <c r="AA11" s="8"/>
    </row>
    <row r="12" spans="1:27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P12" s="3"/>
      <c r="Q12" s="3"/>
      <c r="R12" s="3"/>
      <c r="S12" s="3"/>
      <c r="T12" s="3"/>
      <c r="U12" s="3"/>
      <c r="V12" s="3"/>
      <c r="W12" s="3"/>
      <c r="X12" s="9"/>
      <c r="Y12" s="9"/>
      <c r="Z12" s="23"/>
      <c r="AA12" s="3"/>
    </row>
    <row r="13" spans="1:27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  <c r="P13" s="71" t="s">
        <v>80</v>
      </c>
      <c r="Q13" s="71"/>
      <c r="R13" s="71"/>
      <c r="S13" s="71"/>
      <c r="T13" s="71"/>
      <c r="U13" s="71"/>
      <c r="V13" s="71"/>
      <c r="W13" s="71"/>
      <c r="X13" s="71"/>
      <c r="Y13" s="71"/>
      <c r="Z13" s="3"/>
      <c r="AA13" s="3"/>
    </row>
    <row r="14" spans="1:27" ht="15.75" customHeight="1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  <c r="P14" s="68" t="s">
        <v>81</v>
      </c>
      <c r="Q14" s="69"/>
      <c r="R14" s="69"/>
      <c r="S14" s="70"/>
      <c r="T14" s="31"/>
      <c r="U14" s="68" t="s">
        <v>82</v>
      </c>
      <c r="V14" s="69"/>
      <c r="W14" s="69"/>
      <c r="X14" s="69"/>
    </row>
    <row r="15" spans="1:27" ht="15.75" customHeight="1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  <c r="P15" s="68" t="s">
        <v>83</v>
      </c>
      <c r="Q15" s="69"/>
      <c r="R15" s="69"/>
      <c r="S15" s="70"/>
      <c r="T15" s="31"/>
      <c r="U15" s="68" t="s">
        <v>84</v>
      </c>
      <c r="V15" s="69"/>
      <c r="W15" s="69"/>
      <c r="X15" s="69"/>
    </row>
    <row r="16" spans="1:27" ht="15.75" customHeight="1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  <c r="P16" s="68" t="s">
        <v>85</v>
      </c>
      <c r="Q16" s="69"/>
      <c r="R16" s="69"/>
      <c r="S16" s="70"/>
      <c r="T16" s="31"/>
      <c r="U16" s="68" t="s">
        <v>86</v>
      </c>
      <c r="V16" s="69"/>
      <c r="W16" s="69"/>
      <c r="X16" s="69"/>
    </row>
    <row r="17" spans="1:24" ht="15.75" customHeight="1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  <c r="P17" s="68" t="s">
        <v>87</v>
      </c>
      <c r="Q17" s="69"/>
      <c r="R17" s="69"/>
      <c r="S17" s="70"/>
      <c r="T17" s="31"/>
      <c r="U17" s="68" t="s">
        <v>88</v>
      </c>
      <c r="V17" s="69"/>
      <c r="W17" s="69"/>
      <c r="X17" s="69"/>
    </row>
    <row r="18" spans="1:24" ht="15.75" customHeight="1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  <c r="P18" s="68" t="s">
        <v>89</v>
      </c>
      <c r="Q18" s="69"/>
      <c r="R18" s="69"/>
      <c r="S18" s="70"/>
      <c r="T18" s="31"/>
      <c r="U18" s="68" t="s">
        <v>90</v>
      </c>
      <c r="V18" s="69"/>
      <c r="W18" s="69"/>
      <c r="X18" s="69"/>
    </row>
  </sheetData>
  <mergeCells count="22"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  <mergeCell ref="P13:Y13"/>
    <mergeCell ref="P14:S14"/>
    <mergeCell ref="U14:X14"/>
    <mergeCell ref="P15:S15"/>
    <mergeCell ref="U15:X15"/>
    <mergeCell ref="P16:S16"/>
    <mergeCell ref="U16:X16"/>
    <mergeCell ref="P17:S17"/>
    <mergeCell ref="U17:X17"/>
    <mergeCell ref="P18:S18"/>
    <mergeCell ref="U18:X18"/>
  </mergeCells>
  <phoneticPr fontId="5" type="noConversion"/>
  <pageMargins left="0.7" right="0.7" top="0.75" bottom="0.75" header="0.3" footer="0.3"/>
  <pageSetup paperSize="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M26" sqref="M26"/>
    </sheetView>
  </sheetViews>
  <sheetFormatPr defaultRowHeight="15" x14ac:dyDescent="0.25"/>
  <sheetData>
    <row r="1" spans="1:12" x14ac:dyDescent="0.25">
      <c r="A1" s="3"/>
      <c r="B1" s="3"/>
      <c r="C1" s="3"/>
      <c r="D1" s="21" t="s">
        <v>122</v>
      </c>
      <c r="E1" s="20"/>
      <c r="F1" s="20"/>
      <c r="G1" s="21"/>
      <c r="H1" s="20"/>
      <c r="I1" s="20"/>
      <c r="J1" s="3"/>
      <c r="K1" s="3"/>
    </row>
    <row r="2" spans="1:12" x14ac:dyDescent="0.25">
      <c r="A2" s="3"/>
      <c r="B2" s="3"/>
      <c r="C2" s="3"/>
      <c r="D2" s="3" t="s">
        <v>134</v>
      </c>
      <c r="E2" s="3"/>
      <c r="F2" s="4">
        <v>7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5</v>
      </c>
      <c r="C4" s="2">
        <v>2</v>
      </c>
      <c r="D4" s="2"/>
      <c r="E4" s="2"/>
      <c r="F4" s="2"/>
      <c r="G4" s="2">
        <f>B4*5+C4*4+D4*3+E4*2+F4*1</f>
        <v>33</v>
      </c>
      <c r="H4" s="2"/>
      <c r="I4" s="5">
        <f>G4/F2</f>
        <v>4.7142857142857144</v>
      </c>
      <c r="J4" s="5"/>
      <c r="K4" s="5"/>
    </row>
    <row r="5" spans="1:12" x14ac:dyDescent="0.25">
      <c r="A5" s="2">
        <v>2</v>
      </c>
      <c r="B5" s="2">
        <v>3</v>
      </c>
      <c r="C5" s="2">
        <v>4</v>
      </c>
      <c r="D5" s="2"/>
      <c r="E5" s="2"/>
      <c r="F5" s="2"/>
      <c r="G5" s="2">
        <f>B5*5+C5*4+D5*3+E5*2+F5*1</f>
        <v>31</v>
      </c>
      <c r="H5" s="2"/>
      <c r="I5" s="5">
        <f>G5/F2</f>
        <v>4.4285714285714288</v>
      </c>
      <c r="J5" s="5"/>
      <c r="K5" s="5"/>
    </row>
    <row r="6" spans="1:12" x14ac:dyDescent="0.25">
      <c r="A6" s="2">
        <v>3</v>
      </c>
      <c r="B6" s="2">
        <v>4</v>
      </c>
      <c r="C6" s="2">
        <v>3</v>
      </c>
      <c r="D6" s="2"/>
      <c r="E6" s="2"/>
      <c r="F6" s="2"/>
      <c r="G6" s="2">
        <f>B6*5+C6*4+D6*3+E6*2+F6*1</f>
        <v>32</v>
      </c>
      <c r="H6" s="2"/>
      <c r="I6" s="5">
        <f>G6/F2</f>
        <v>4.5714285714285712</v>
      </c>
      <c r="J6" s="5"/>
      <c r="K6" s="5"/>
    </row>
    <row r="7" spans="1:12" x14ac:dyDescent="0.25">
      <c r="A7" s="2">
        <v>4</v>
      </c>
      <c r="B7" s="2">
        <v>4</v>
      </c>
      <c r="C7" s="2">
        <v>3</v>
      </c>
      <c r="D7" s="2"/>
      <c r="E7" s="2"/>
      <c r="F7" s="2"/>
      <c r="G7" s="2">
        <f>B7*5+C7*4+D7*3+E7*2+F7*1</f>
        <v>32</v>
      </c>
      <c r="H7" s="2"/>
      <c r="I7" s="5">
        <f>G7/F2</f>
        <v>4.5714285714285712</v>
      </c>
      <c r="J7" s="5"/>
      <c r="K7" s="5"/>
    </row>
    <row r="8" spans="1:12" x14ac:dyDescent="0.25">
      <c r="A8" s="2">
        <v>5</v>
      </c>
      <c r="B8" s="2">
        <v>3</v>
      </c>
      <c r="C8" s="2">
        <v>3</v>
      </c>
      <c r="D8" s="2"/>
      <c r="E8" s="2"/>
      <c r="F8" s="2"/>
      <c r="G8" s="2">
        <f t="shared" ref="G8:G10" si="0">B8*5+C8*4+D8*3+E8*2+F8*1</f>
        <v>27</v>
      </c>
      <c r="H8" s="2"/>
      <c r="I8" s="5">
        <f>G8/F2</f>
        <v>3.8571428571428572</v>
      </c>
      <c r="J8" s="5"/>
      <c r="K8" s="5"/>
    </row>
    <row r="9" spans="1:12" x14ac:dyDescent="0.25">
      <c r="A9" s="2">
        <v>6</v>
      </c>
      <c r="B9" s="2">
        <v>2</v>
      </c>
      <c r="C9" s="2">
        <v>5</v>
      </c>
      <c r="D9" s="2"/>
      <c r="E9" s="2"/>
      <c r="F9" s="2"/>
      <c r="G9" s="2">
        <f t="shared" si="0"/>
        <v>30</v>
      </c>
      <c r="H9" s="2"/>
      <c r="I9" s="5">
        <f>G9/F2</f>
        <v>4.2857142857142856</v>
      </c>
      <c r="J9" s="5"/>
      <c r="K9" s="5"/>
    </row>
    <row r="10" spans="1:12" x14ac:dyDescent="0.25">
      <c r="A10" s="2">
        <v>7</v>
      </c>
      <c r="B10" s="2">
        <v>4</v>
      </c>
      <c r="C10" s="2">
        <v>3</v>
      </c>
      <c r="D10" s="2"/>
      <c r="E10" s="2"/>
      <c r="F10" s="2"/>
      <c r="G10" s="2">
        <f t="shared" si="0"/>
        <v>32</v>
      </c>
      <c r="H10" s="2"/>
      <c r="I10" s="5">
        <f>G10/F2</f>
        <v>4.5714285714285712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31</v>
      </c>
      <c r="J11" s="7"/>
      <c r="K11" s="7">
        <f>I11/35*100</f>
        <v>88.571428571428569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</row>
    <row r="13" spans="1:12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</row>
    <row r="14" spans="1:12" ht="15.75" x14ac:dyDescent="0.25">
      <c r="A14" s="68" t="s">
        <v>81</v>
      </c>
      <c r="B14" s="69"/>
      <c r="C14" s="69"/>
      <c r="D14" s="70"/>
      <c r="E14" s="25"/>
      <c r="F14" s="68" t="s">
        <v>82</v>
      </c>
      <c r="G14" s="69"/>
      <c r="H14" s="69"/>
      <c r="I14" s="69"/>
    </row>
    <row r="15" spans="1:12" ht="15.75" x14ac:dyDescent="0.25">
      <c r="A15" s="68" t="s">
        <v>83</v>
      </c>
      <c r="B15" s="69"/>
      <c r="C15" s="69"/>
      <c r="D15" s="70"/>
      <c r="E15" s="25"/>
      <c r="F15" s="68" t="s">
        <v>84</v>
      </c>
      <c r="G15" s="69"/>
      <c r="H15" s="69"/>
      <c r="I15" s="69"/>
    </row>
    <row r="16" spans="1:12" ht="15.75" x14ac:dyDescent="0.25">
      <c r="A16" s="68" t="s">
        <v>85</v>
      </c>
      <c r="B16" s="69"/>
      <c r="C16" s="69"/>
      <c r="D16" s="70"/>
      <c r="E16" s="25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25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25"/>
      <c r="F18" s="68" t="s">
        <v>90</v>
      </c>
      <c r="G18" s="69"/>
      <c r="H18" s="69"/>
      <c r="I18" s="69"/>
    </row>
  </sheetData>
  <mergeCells count="11"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90" zoomScaleNormal="90" workbookViewId="0">
      <selection activeCell="L29" sqref="L29"/>
    </sheetView>
  </sheetViews>
  <sheetFormatPr defaultRowHeight="15" x14ac:dyDescent="0.25"/>
  <sheetData>
    <row r="1" spans="1:15" ht="24.75" customHeight="1" x14ac:dyDescent="0.25">
      <c r="D1" s="67" t="s">
        <v>114</v>
      </c>
      <c r="E1" s="67"/>
      <c r="F1" s="67"/>
      <c r="G1" s="67"/>
      <c r="H1" s="67"/>
      <c r="I1" s="67"/>
    </row>
    <row r="2" spans="1:15" x14ac:dyDescent="0.25">
      <c r="A2" s="3"/>
      <c r="B2" s="3"/>
      <c r="C2" s="3"/>
      <c r="D2" s="3" t="s">
        <v>134</v>
      </c>
      <c r="E2" s="3"/>
      <c r="F2" s="4">
        <v>6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  <c r="O3" s="3"/>
    </row>
    <row r="4" spans="1:15" x14ac:dyDescent="0.25">
      <c r="A4" s="2">
        <v>1</v>
      </c>
      <c r="B4" s="2">
        <v>2</v>
      </c>
      <c r="C4" s="2">
        <v>4</v>
      </c>
      <c r="D4" s="2"/>
      <c r="E4" s="2"/>
      <c r="F4" s="2"/>
      <c r="G4" s="2">
        <f>B4*5+C4*4+D4*3+E4*2+F4*1</f>
        <v>26</v>
      </c>
      <c r="H4" s="2"/>
      <c r="I4" s="5">
        <f>G4/F2</f>
        <v>4.333333333333333</v>
      </c>
      <c r="J4" s="5"/>
      <c r="K4" s="5"/>
      <c r="N4" s="3"/>
      <c r="O4" s="3"/>
    </row>
    <row r="5" spans="1:15" x14ac:dyDescent="0.25">
      <c r="A5" s="2">
        <v>2</v>
      </c>
      <c r="B5" s="2">
        <v>3</v>
      </c>
      <c r="C5" s="2">
        <v>3</v>
      </c>
      <c r="D5" s="2"/>
      <c r="E5" s="2"/>
      <c r="F5" s="2"/>
      <c r="G5" s="2">
        <f>B5*5+C5*4+D5*3+E5*2+F5*1</f>
        <v>27</v>
      </c>
      <c r="H5" s="2"/>
      <c r="I5" s="5">
        <f>G5/F2</f>
        <v>4.5</v>
      </c>
      <c r="J5" s="5"/>
      <c r="K5" s="5"/>
    </row>
    <row r="6" spans="1:15" x14ac:dyDescent="0.25">
      <c r="A6" s="2">
        <v>3</v>
      </c>
      <c r="B6" s="2">
        <v>1</v>
      </c>
      <c r="C6" s="2">
        <v>5</v>
      </c>
      <c r="D6" s="2"/>
      <c r="E6" s="2"/>
      <c r="F6" s="2"/>
      <c r="G6" s="2">
        <f>B6*5+C6*4+D6*3+E6*2+F6*1</f>
        <v>25</v>
      </c>
      <c r="H6" s="2"/>
      <c r="I6" s="5">
        <f>G6/F2</f>
        <v>4.166666666666667</v>
      </c>
      <c r="J6" s="5"/>
      <c r="K6" s="5"/>
    </row>
    <row r="7" spans="1:15" x14ac:dyDescent="0.25">
      <c r="A7" s="2">
        <v>4</v>
      </c>
      <c r="B7" s="2"/>
      <c r="C7" s="2">
        <v>6</v>
      </c>
      <c r="D7" s="2"/>
      <c r="E7" s="2"/>
      <c r="F7" s="2"/>
      <c r="G7" s="2">
        <f>B7*5+C7*4+D7*3+E7*2+F7*1</f>
        <v>24</v>
      </c>
      <c r="H7" s="2"/>
      <c r="I7" s="5">
        <f>G7/F2</f>
        <v>4</v>
      </c>
      <c r="J7" s="5"/>
      <c r="K7" s="5"/>
    </row>
    <row r="8" spans="1:15" x14ac:dyDescent="0.25">
      <c r="A8" s="2">
        <v>5</v>
      </c>
      <c r="B8" s="2">
        <v>4</v>
      </c>
      <c r="C8" s="2">
        <v>2</v>
      </c>
      <c r="D8" s="2"/>
      <c r="E8" s="2"/>
      <c r="F8" s="2"/>
      <c r="G8" s="2">
        <f t="shared" ref="G8:G10" si="0">B8*5+C8*4+D8*3+E8*2+F8*1</f>
        <v>28</v>
      </c>
      <c r="H8" s="2"/>
      <c r="I8" s="5">
        <f>G8/F2</f>
        <v>4.666666666666667</v>
      </c>
      <c r="J8" s="5"/>
      <c r="K8" s="5"/>
    </row>
    <row r="9" spans="1:15" x14ac:dyDescent="0.25">
      <c r="A9" s="2">
        <v>6</v>
      </c>
      <c r="B9" s="2">
        <v>1</v>
      </c>
      <c r="C9" s="2">
        <v>5</v>
      </c>
      <c r="D9" s="2"/>
      <c r="E9" s="2"/>
      <c r="F9" s="2"/>
      <c r="G9" s="2">
        <f t="shared" si="0"/>
        <v>25</v>
      </c>
      <c r="H9" s="2"/>
      <c r="I9" s="5">
        <f>G9/F2</f>
        <v>4.166666666666667</v>
      </c>
      <c r="J9" s="5"/>
      <c r="K9" s="5"/>
    </row>
    <row r="10" spans="1:15" x14ac:dyDescent="0.25">
      <c r="A10" s="2">
        <v>7</v>
      </c>
      <c r="B10" s="2"/>
      <c r="C10" s="2">
        <v>6</v>
      </c>
      <c r="D10" s="2"/>
      <c r="E10" s="2"/>
      <c r="F10" s="2"/>
      <c r="G10" s="2">
        <f t="shared" si="0"/>
        <v>24</v>
      </c>
      <c r="H10" s="2"/>
      <c r="I10" s="5">
        <f>G10/F2</f>
        <v>4</v>
      </c>
      <c r="J10" s="5"/>
      <c r="K10" s="5"/>
    </row>
    <row r="11" spans="1:15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29.833333333333336</v>
      </c>
      <c r="J11" s="7"/>
      <c r="K11" s="7">
        <f>I11/35*100</f>
        <v>85.238095238095241</v>
      </c>
      <c r="L11" s="8"/>
    </row>
    <row r="12" spans="1:15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5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5" ht="15.75" x14ac:dyDescent="0.25">
      <c r="A14" s="68" t="s">
        <v>81</v>
      </c>
      <c r="B14" s="69"/>
      <c r="C14" s="69"/>
      <c r="D14" s="70"/>
      <c r="E14" s="45"/>
      <c r="F14" s="68" t="s">
        <v>82</v>
      </c>
      <c r="G14" s="69"/>
      <c r="H14" s="69"/>
      <c r="I14" s="69"/>
    </row>
    <row r="15" spans="1:15" ht="15.75" x14ac:dyDescent="0.25">
      <c r="A15" s="68" t="s">
        <v>83</v>
      </c>
      <c r="B15" s="69"/>
      <c r="C15" s="69"/>
      <c r="D15" s="70"/>
      <c r="E15" s="45"/>
      <c r="F15" s="68" t="s">
        <v>84</v>
      </c>
      <c r="G15" s="69"/>
      <c r="H15" s="69"/>
      <c r="I15" s="69"/>
    </row>
    <row r="16" spans="1:15" ht="15.75" x14ac:dyDescent="0.25">
      <c r="A16" s="68" t="s">
        <v>85</v>
      </c>
      <c r="B16" s="69"/>
      <c r="C16" s="69"/>
      <c r="D16" s="70"/>
      <c r="E16" s="45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45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45"/>
      <c r="F18" s="68" t="s">
        <v>90</v>
      </c>
      <c r="G18" s="69"/>
      <c r="H18" s="69"/>
      <c r="I18" s="69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</sheetData>
  <mergeCells count="12">
    <mergeCell ref="F18:I18"/>
    <mergeCell ref="D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</mergeCells>
  <phoneticPr fontId="5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4" zoomScale="90" zoomScaleNormal="90" workbookViewId="0">
      <selection activeCell="Z35" sqref="Z35"/>
    </sheetView>
  </sheetViews>
  <sheetFormatPr defaultRowHeight="15" x14ac:dyDescent="0.25"/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M3" s="3"/>
      <c r="N3" s="3"/>
      <c r="O3" s="3"/>
      <c r="P3" s="3"/>
      <c r="Q3" s="3"/>
    </row>
    <row r="4" spans="1:17" x14ac:dyDescent="0.25">
      <c r="M4" s="3"/>
      <c r="N4" s="3"/>
      <c r="O4" s="3"/>
      <c r="P4" s="3"/>
      <c r="Q4" s="3"/>
    </row>
    <row r="5" spans="1:17" x14ac:dyDescent="0.25">
      <c r="M5" s="3"/>
      <c r="N5" s="3"/>
      <c r="O5" s="3"/>
      <c r="P5" s="3"/>
      <c r="Q5" s="3"/>
    </row>
    <row r="6" spans="1:17" x14ac:dyDescent="0.25">
      <c r="M6" s="3"/>
      <c r="N6" s="3"/>
      <c r="O6" s="3"/>
      <c r="P6" s="3"/>
      <c r="Q6" s="3"/>
    </row>
    <row r="7" spans="1:17" x14ac:dyDescent="0.25">
      <c r="M7" s="3"/>
      <c r="N7" s="3"/>
      <c r="O7" s="3"/>
      <c r="P7" s="3"/>
      <c r="Q7" s="3"/>
    </row>
    <row r="8" spans="1:17" x14ac:dyDescent="0.25">
      <c r="M8" s="3"/>
      <c r="N8" s="3"/>
      <c r="O8" s="3"/>
      <c r="P8" s="3"/>
      <c r="Q8" s="3"/>
    </row>
    <row r="9" spans="1:17" x14ac:dyDescent="0.25">
      <c r="M9" s="3"/>
      <c r="N9" s="3"/>
      <c r="O9" s="3"/>
      <c r="P9" s="3"/>
      <c r="Q9" s="3"/>
    </row>
    <row r="10" spans="1:17" x14ac:dyDescent="0.25">
      <c r="M10" s="3"/>
      <c r="N10" s="3"/>
      <c r="O10" s="3"/>
      <c r="P10" s="3"/>
      <c r="Q10" s="3"/>
    </row>
    <row r="11" spans="1:17" x14ac:dyDescent="0.25">
      <c r="M11" s="3"/>
      <c r="N11" s="3"/>
      <c r="O11" s="3"/>
      <c r="P11" s="3"/>
      <c r="Q11" s="3"/>
    </row>
    <row r="12" spans="1:17" x14ac:dyDescent="0.25">
      <c r="M12" s="3"/>
      <c r="N12" s="3"/>
      <c r="O12" s="3"/>
      <c r="P12" s="3"/>
      <c r="Q12" s="3"/>
    </row>
    <row r="13" spans="1:17" x14ac:dyDescent="0.25">
      <c r="M13" s="3"/>
      <c r="N13" s="3"/>
      <c r="O13" s="3"/>
      <c r="P13" s="3"/>
      <c r="Q13" s="3"/>
    </row>
    <row r="14" spans="1:17" x14ac:dyDescent="0.25">
      <c r="M14" s="3"/>
      <c r="N14" s="3"/>
      <c r="O14" s="3"/>
      <c r="P14" s="3"/>
      <c r="Q14" s="3"/>
    </row>
    <row r="15" spans="1:17" x14ac:dyDescent="0.25">
      <c r="M15" s="3"/>
      <c r="N15" s="3"/>
      <c r="O15" s="3"/>
      <c r="P15" s="3"/>
      <c r="Q15" s="3"/>
    </row>
    <row r="16" spans="1:17" x14ac:dyDescent="0.25">
      <c r="M16" s="3"/>
      <c r="N16" s="3"/>
      <c r="O16" s="3"/>
      <c r="P16" s="3"/>
      <c r="Q16" s="3"/>
    </row>
    <row r="17" spans="1:17" x14ac:dyDescent="0.25">
      <c r="M17" s="3"/>
      <c r="N17" s="3"/>
      <c r="O17" s="3"/>
      <c r="P17" s="3"/>
      <c r="Q17" s="3"/>
    </row>
    <row r="18" spans="1:17" x14ac:dyDescent="0.25">
      <c r="M18" s="3"/>
      <c r="N18" s="3"/>
      <c r="O18" s="3"/>
      <c r="P18" s="3"/>
      <c r="Q18" s="3"/>
    </row>
    <row r="19" spans="1:17" x14ac:dyDescent="0.25">
      <c r="M19" s="3"/>
      <c r="N19" s="3"/>
      <c r="O19" s="3"/>
      <c r="P19" s="3"/>
      <c r="Q19" s="3"/>
    </row>
    <row r="20" spans="1:17" x14ac:dyDescent="0.25">
      <c r="M20" s="3"/>
      <c r="N20" s="3"/>
      <c r="O20" s="3"/>
      <c r="P20" s="3"/>
      <c r="Q20" s="3"/>
    </row>
    <row r="21" spans="1:17" x14ac:dyDescent="0.25">
      <c r="M21" s="3"/>
      <c r="N21" s="3"/>
      <c r="O21" s="3"/>
      <c r="P21" s="3"/>
      <c r="Q21" s="3"/>
    </row>
    <row r="22" spans="1:17" x14ac:dyDescent="0.25">
      <c r="M22" s="3"/>
      <c r="N22" s="3"/>
      <c r="O22" s="3"/>
      <c r="P22" s="3"/>
      <c r="Q22" s="3"/>
    </row>
    <row r="23" spans="1:17" x14ac:dyDescent="0.25">
      <c r="M23" s="3"/>
      <c r="N23" s="3"/>
      <c r="O23" s="3"/>
      <c r="P23" s="3"/>
      <c r="Q23" s="3"/>
    </row>
    <row r="24" spans="1:17" x14ac:dyDescent="0.25">
      <c r="M24" s="3"/>
      <c r="N24" s="3"/>
      <c r="O24" s="3"/>
      <c r="P24" s="3"/>
      <c r="Q24" s="3"/>
    </row>
    <row r="25" spans="1:17" x14ac:dyDescent="0.25">
      <c r="M25" s="3"/>
      <c r="N25" s="3"/>
      <c r="O25" s="3"/>
      <c r="P25" s="3"/>
      <c r="Q25" s="3"/>
    </row>
    <row r="26" spans="1:17" x14ac:dyDescent="0.25"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9"/>
      <c r="I27" s="9"/>
      <c r="J27" s="9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9"/>
      <c r="I28" s="9"/>
      <c r="J28" s="9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9"/>
      <c r="I29" s="9"/>
      <c r="J29" s="9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honeticPr fontId="5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2" sqref="A2:M18"/>
    </sheetView>
  </sheetViews>
  <sheetFormatPr defaultRowHeight="15" x14ac:dyDescent="0.25"/>
  <cols>
    <col min="8" max="8" width="9.140625" customWidth="1"/>
  </cols>
  <sheetData>
    <row r="1" spans="1:12" ht="15" customHeight="1" x14ac:dyDescent="0.25">
      <c r="B1" s="76" t="s">
        <v>123</v>
      </c>
      <c r="C1" s="76"/>
      <c r="D1" s="76"/>
      <c r="E1" s="76"/>
      <c r="F1" s="76"/>
      <c r="G1" s="76"/>
      <c r="H1" s="76"/>
      <c r="I1" s="76"/>
      <c r="J1" s="76"/>
      <c r="K1" s="3"/>
    </row>
    <row r="2" spans="1:12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/>
      <c r="C4" s="2">
        <v>1</v>
      </c>
      <c r="D4" s="2"/>
      <c r="E4" s="2"/>
      <c r="F4" s="2"/>
      <c r="G4" s="2">
        <f>B4*5+C4*4+D4*3+E4*2+F4*1</f>
        <v>4</v>
      </c>
      <c r="H4" s="2"/>
      <c r="I4" s="5">
        <f>G4/F2</f>
        <v>4</v>
      </c>
      <c r="J4" s="5"/>
      <c r="K4" s="5"/>
    </row>
    <row r="5" spans="1:12" x14ac:dyDescent="0.25">
      <c r="A5" s="2">
        <v>2</v>
      </c>
      <c r="B5" s="2"/>
      <c r="C5" s="2">
        <v>1</v>
      </c>
      <c r="D5" s="2"/>
      <c r="E5" s="2"/>
      <c r="F5" s="2"/>
      <c r="G5" s="2">
        <f>B5*5+C5*4+D5*3+E5*2+F5*1</f>
        <v>4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G6/F2</f>
        <v>4</v>
      </c>
      <c r="J6" s="5"/>
      <c r="K6" s="5"/>
    </row>
    <row r="7" spans="1:12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</row>
    <row r="10" spans="1:12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2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12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12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</sheetData>
  <mergeCells count="12">
    <mergeCell ref="B1:J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  <pageSetup paperSize="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zoomScale="90" zoomScaleNormal="90" workbookViewId="0">
      <selection activeCell="N29" sqref="N29"/>
    </sheetView>
  </sheetViews>
  <sheetFormatPr defaultRowHeight="15" x14ac:dyDescent="0.25"/>
  <sheetData>
    <row r="1" spans="1:28" x14ac:dyDescent="0.25">
      <c r="A1" s="3"/>
      <c r="B1" s="3"/>
      <c r="C1" s="75" t="s">
        <v>115</v>
      </c>
      <c r="D1" s="75"/>
      <c r="E1" s="75"/>
      <c r="F1" s="75"/>
      <c r="G1" s="75"/>
      <c r="H1" s="75"/>
      <c r="I1" s="3"/>
      <c r="J1" s="3"/>
      <c r="K1" s="3"/>
      <c r="L1" s="3"/>
      <c r="N1" s="3"/>
      <c r="O1" s="3"/>
      <c r="P1" s="3"/>
      <c r="Q1" s="3"/>
      <c r="R1" s="21" t="s">
        <v>132</v>
      </c>
      <c r="S1" s="20"/>
      <c r="T1" s="20"/>
      <c r="U1" s="21"/>
      <c r="V1" s="20"/>
      <c r="W1" s="3"/>
      <c r="X1" s="3"/>
      <c r="Y1" s="3"/>
    </row>
    <row r="2" spans="1:28" x14ac:dyDescent="0.25">
      <c r="A2" s="3"/>
      <c r="B2" s="3"/>
      <c r="C2" s="3"/>
      <c r="D2" s="3" t="s">
        <v>134</v>
      </c>
      <c r="E2" s="3"/>
      <c r="F2" s="4">
        <v>6</v>
      </c>
      <c r="G2" s="3"/>
      <c r="H2" s="3"/>
      <c r="I2" s="3"/>
      <c r="J2" s="3"/>
      <c r="K2" s="3"/>
      <c r="Q2" s="3"/>
      <c r="R2" s="3"/>
      <c r="S2" s="3"/>
      <c r="T2" s="3" t="s">
        <v>134</v>
      </c>
      <c r="U2" s="3"/>
      <c r="V2" s="4">
        <v>1</v>
      </c>
      <c r="W2" s="3"/>
      <c r="X2" s="3"/>
      <c r="Y2" s="3"/>
      <c r="Z2" s="3"/>
      <c r="AA2" s="3"/>
    </row>
    <row r="3" spans="1:28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Q3" s="2" t="s">
        <v>65</v>
      </c>
      <c r="R3" s="2" t="s">
        <v>66</v>
      </c>
      <c r="S3" s="2" t="s">
        <v>67</v>
      </c>
      <c r="T3" s="2" t="s">
        <v>68</v>
      </c>
      <c r="U3" s="2" t="s">
        <v>117</v>
      </c>
      <c r="V3" s="2" t="s">
        <v>118</v>
      </c>
      <c r="W3" s="2" t="s">
        <v>69</v>
      </c>
      <c r="X3" s="2"/>
      <c r="Y3" s="2" t="s">
        <v>70</v>
      </c>
      <c r="Z3" s="2"/>
      <c r="AA3" s="2" t="s">
        <v>73</v>
      </c>
    </row>
    <row r="4" spans="1:28" x14ac:dyDescent="0.25">
      <c r="A4" s="2">
        <v>1</v>
      </c>
      <c r="B4" s="2">
        <v>2</v>
      </c>
      <c r="C4" s="2">
        <v>4</v>
      </c>
      <c r="D4" s="2"/>
      <c r="E4" s="2"/>
      <c r="F4" s="2"/>
      <c r="G4" s="2">
        <f>B4*5+C4*4+D4*3+E4*2+F4*1</f>
        <v>26</v>
      </c>
      <c r="H4" s="2"/>
      <c r="I4" s="5">
        <f>G4/F2</f>
        <v>4.333333333333333</v>
      </c>
      <c r="J4" s="5"/>
      <c r="K4" s="5"/>
      <c r="Q4" s="2">
        <v>1</v>
      </c>
      <c r="R4" s="2">
        <v>1</v>
      </c>
      <c r="S4" s="2"/>
      <c r="T4" s="2"/>
      <c r="U4" s="2"/>
      <c r="V4" s="2"/>
      <c r="W4" s="2">
        <f>R4*5+S4*4+T4*3+U4*2+V4*1</f>
        <v>5</v>
      </c>
      <c r="X4" s="2"/>
      <c r="Y4" s="5">
        <f>W4/V2</f>
        <v>5</v>
      </c>
      <c r="Z4" s="5"/>
      <c r="AA4" s="5"/>
    </row>
    <row r="5" spans="1:28" x14ac:dyDescent="0.25">
      <c r="A5" s="2">
        <v>2</v>
      </c>
      <c r="B5" s="2">
        <v>3</v>
      </c>
      <c r="C5" s="2">
        <v>3</v>
      </c>
      <c r="D5" s="2"/>
      <c r="E5" s="2"/>
      <c r="F5" s="2"/>
      <c r="G5" s="2">
        <f>B5*5+C5*4+D5*3+E5*2+F5*1</f>
        <v>27</v>
      </c>
      <c r="H5" s="2"/>
      <c r="I5" s="5">
        <f>G5/F2</f>
        <v>4.5</v>
      </c>
      <c r="J5" s="5"/>
      <c r="K5" s="5"/>
      <c r="Q5" s="2">
        <v>2</v>
      </c>
      <c r="R5" s="2">
        <v>1</v>
      </c>
      <c r="S5" s="2"/>
      <c r="T5" s="2"/>
      <c r="U5" s="2"/>
      <c r="V5" s="2"/>
      <c r="W5" s="2">
        <f>R5*5+S5*4+T5*3+U5*2+V5*1</f>
        <v>5</v>
      </c>
      <c r="X5" s="2"/>
      <c r="Y5" s="5">
        <f>W5/V2</f>
        <v>5</v>
      </c>
      <c r="Z5" s="5"/>
      <c r="AA5" s="5"/>
    </row>
    <row r="6" spans="1:28" x14ac:dyDescent="0.25">
      <c r="A6" s="2">
        <v>3</v>
      </c>
      <c r="B6" s="2">
        <v>1</v>
      </c>
      <c r="C6" s="2">
        <v>5</v>
      </c>
      <c r="D6" s="2"/>
      <c r="E6" s="2"/>
      <c r="F6" s="2"/>
      <c r="G6" s="2">
        <f>B6*5+C6*4+D6*3+E6*2+F6*1</f>
        <v>25</v>
      </c>
      <c r="H6" s="2"/>
      <c r="I6" s="5">
        <f>G6/F2</f>
        <v>4.166666666666667</v>
      </c>
      <c r="J6" s="5"/>
      <c r="K6" s="5"/>
      <c r="Q6" s="2">
        <v>3</v>
      </c>
      <c r="R6" s="2">
        <v>1</v>
      </c>
      <c r="S6" s="2"/>
      <c r="T6" s="2"/>
      <c r="U6" s="2"/>
      <c r="V6" s="2"/>
      <c r="W6" s="2">
        <f>R6*5+S6*4+T6*3+U6*2+V6*1</f>
        <v>5</v>
      </c>
      <c r="X6" s="2"/>
      <c r="Y6" s="5">
        <f>W6/V2</f>
        <v>5</v>
      </c>
      <c r="Z6" s="5"/>
      <c r="AA6" s="5"/>
    </row>
    <row r="7" spans="1:28" x14ac:dyDescent="0.25">
      <c r="A7" s="2">
        <v>4</v>
      </c>
      <c r="B7" s="2"/>
      <c r="C7" s="2">
        <v>6</v>
      </c>
      <c r="D7" s="2"/>
      <c r="E7" s="2"/>
      <c r="F7" s="2"/>
      <c r="G7" s="2">
        <f>B7*5+C7*4+D7*3+E7*2+F7*1</f>
        <v>24</v>
      </c>
      <c r="H7" s="2"/>
      <c r="I7" s="5">
        <f>G7/F2</f>
        <v>4</v>
      </c>
      <c r="J7" s="5"/>
      <c r="K7" s="5"/>
      <c r="Q7" s="2">
        <v>4</v>
      </c>
      <c r="R7" s="2">
        <v>1</v>
      </c>
      <c r="S7" s="2"/>
      <c r="T7" s="2"/>
      <c r="U7" s="2"/>
      <c r="V7" s="2"/>
      <c r="W7" s="2">
        <f>R7*5+S7*4+T7*3+U7*2+V7*1</f>
        <v>5</v>
      </c>
      <c r="X7" s="2"/>
      <c r="Y7" s="5">
        <f>W7/V2</f>
        <v>5</v>
      </c>
      <c r="Z7" s="5"/>
      <c r="AA7" s="5"/>
    </row>
    <row r="8" spans="1:28" x14ac:dyDescent="0.25">
      <c r="A8" s="2">
        <v>5</v>
      </c>
      <c r="B8" s="2">
        <v>4</v>
      </c>
      <c r="C8" s="2">
        <v>2</v>
      </c>
      <c r="D8" s="2"/>
      <c r="E8" s="2"/>
      <c r="F8" s="2"/>
      <c r="G8" s="2">
        <f t="shared" ref="G8:G10" si="0">B8*5+C8*4+D8*3+E8*2+F8*1</f>
        <v>28</v>
      </c>
      <c r="H8" s="2"/>
      <c r="I8" s="5">
        <f>G8/F2</f>
        <v>4.666666666666667</v>
      </c>
      <c r="J8" s="5"/>
      <c r="K8" s="5"/>
      <c r="Q8" s="2">
        <v>5</v>
      </c>
      <c r="R8" s="2">
        <v>1</v>
      </c>
      <c r="S8" s="2"/>
      <c r="T8" s="2"/>
      <c r="U8" s="2"/>
      <c r="V8" s="2"/>
      <c r="W8" s="2">
        <f t="shared" ref="W8:W10" si="1">R8*5+S8*4+T8*3+U8*2+V8*1</f>
        <v>5</v>
      </c>
      <c r="X8" s="2"/>
      <c r="Y8" s="5">
        <f>W8/V2</f>
        <v>5</v>
      </c>
      <c r="Z8" s="5"/>
      <c r="AA8" s="5"/>
    </row>
    <row r="9" spans="1:28" x14ac:dyDescent="0.25">
      <c r="A9" s="2">
        <v>6</v>
      </c>
      <c r="B9" s="2">
        <v>1</v>
      </c>
      <c r="C9" s="2">
        <v>5</v>
      </c>
      <c r="D9" s="2"/>
      <c r="E9" s="2"/>
      <c r="F9" s="2"/>
      <c r="G9" s="2">
        <f t="shared" si="0"/>
        <v>25</v>
      </c>
      <c r="H9" s="2"/>
      <c r="I9" s="5">
        <f>G9/F2</f>
        <v>4.166666666666667</v>
      </c>
      <c r="J9" s="5"/>
      <c r="K9" s="5"/>
      <c r="Q9" s="2">
        <v>6</v>
      </c>
      <c r="R9" s="2"/>
      <c r="S9" s="2">
        <v>1</v>
      </c>
      <c r="T9" s="2"/>
      <c r="U9" s="2"/>
      <c r="V9" s="2"/>
      <c r="W9" s="2">
        <f t="shared" si="1"/>
        <v>4</v>
      </c>
      <c r="X9" s="2"/>
      <c r="Y9" s="5">
        <f>W9/V2</f>
        <v>4</v>
      </c>
      <c r="Z9" s="5"/>
      <c r="AA9" s="5"/>
    </row>
    <row r="10" spans="1:28" x14ac:dyDescent="0.25">
      <c r="A10" s="2">
        <v>7</v>
      </c>
      <c r="B10" s="2"/>
      <c r="C10" s="2">
        <v>6</v>
      </c>
      <c r="D10" s="2"/>
      <c r="E10" s="2"/>
      <c r="F10" s="2"/>
      <c r="G10" s="2">
        <f t="shared" si="0"/>
        <v>24</v>
      </c>
      <c r="H10" s="2"/>
      <c r="I10" s="5">
        <f>G10/F2</f>
        <v>4</v>
      </c>
      <c r="J10" s="5"/>
      <c r="K10" s="5"/>
      <c r="Q10" s="2">
        <v>7</v>
      </c>
      <c r="R10" s="2"/>
      <c r="S10" s="2">
        <v>1</v>
      </c>
      <c r="T10" s="2"/>
      <c r="U10" s="2"/>
      <c r="V10" s="2"/>
      <c r="W10" s="2">
        <f t="shared" si="1"/>
        <v>4</v>
      </c>
      <c r="X10" s="2"/>
      <c r="Y10" s="5">
        <f>W10/V2</f>
        <v>4</v>
      </c>
      <c r="Z10" s="5"/>
      <c r="AA10" s="5"/>
    </row>
    <row r="11" spans="1:28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29.833333333333336</v>
      </c>
      <c r="J11" s="7"/>
      <c r="K11" s="7">
        <f>I11/35*100</f>
        <v>85.238095238095241</v>
      </c>
      <c r="L11" s="8"/>
      <c r="Q11" s="6" t="s">
        <v>71</v>
      </c>
      <c r="R11" s="6"/>
      <c r="S11" s="6"/>
      <c r="T11" s="6"/>
      <c r="U11" s="6"/>
      <c r="V11" s="6"/>
      <c r="W11" s="6"/>
      <c r="X11" s="2" t="s">
        <v>72</v>
      </c>
      <c r="Y11" s="7">
        <f>SUM(Y4:Y10)</f>
        <v>33</v>
      </c>
      <c r="Z11" s="7"/>
      <c r="AA11" s="7">
        <f>Y11/35*100</f>
        <v>94.285714285714278</v>
      </c>
      <c r="AB11" s="8"/>
    </row>
    <row r="12" spans="1:28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Q12" s="3"/>
      <c r="R12" s="3"/>
      <c r="S12" s="3"/>
      <c r="T12" s="3"/>
      <c r="U12" s="3"/>
      <c r="V12" s="3"/>
      <c r="W12" s="3"/>
      <c r="X12" s="3"/>
      <c r="Y12" s="9"/>
      <c r="Z12" s="9"/>
      <c r="AA12" s="23"/>
      <c r="AB12" s="3"/>
    </row>
    <row r="13" spans="1:28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  <c r="Q13" s="71" t="s">
        <v>80</v>
      </c>
      <c r="R13" s="71"/>
      <c r="S13" s="71"/>
      <c r="T13" s="71"/>
      <c r="U13" s="71"/>
      <c r="V13" s="71"/>
      <c r="W13" s="71"/>
      <c r="X13" s="71"/>
      <c r="Y13" s="71"/>
      <c r="Z13" s="71"/>
      <c r="AA13" s="3"/>
      <c r="AB13" s="3"/>
    </row>
    <row r="14" spans="1:28" ht="15.75" customHeight="1" x14ac:dyDescent="0.25">
      <c r="A14" s="68" t="s">
        <v>81</v>
      </c>
      <c r="B14" s="69"/>
      <c r="C14" s="69"/>
      <c r="D14" s="70"/>
      <c r="E14" s="45"/>
      <c r="F14" s="68" t="s">
        <v>82</v>
      </c>
      <c r="G14" s="69"/>
      <c r="H14" s="69"/>
      <c r="I14" s="69"/>
      <c r="Q14" s="68" t="s">
        <v>81</v>
      </c>
      <c r="R14" s="69"/>
      <c r="S14" s="69"/>
      <c r="T14" s="70"/>
      <c r="U14" s="31"/>
      <c r="V14" s="68" t="s">
        <v>82</v>
      </c>
      <c r="W14" s="69"/>
      <c r="X14" s="69"/>
      <c r="Y14" s="69"/>
    </row>
    <row r="15" spans="1:28" ht="15.75" customHeight="1" x14ac:dyDescent="0.25">
      <c r="A15" s="68" t="s">
        <v>83</v>
      </c>
      <c r="B15" s="69"/>
      <c r="C15" s="69"/>
      <c r="D15" s="70"/>
      <c r="E15" s="45"/>
      <c r="F15" s="68" t="s">
        <v>84</v>
      </c>
      <c r="G15" s="69"/>
      <c r="H15" s="69"/>
      <c r="I15" s="69"/>
      <c r="Q15" s="68" t="s">
        <v>83</v>
      </c>
      <c r="R15" s="69"/>
      <c r="S15" s="69"/>
      <c r="T15" s="70"/>
      <c r="U15" s="31"/>
      <c r="V15" s="68" t="s">
        <v>84</v>
      </c>
      <c r="W15" s="69"/>
      <c r="X15" s="69"/>
      <c r="Y15" s="69"/>
    </row>
    <row r="16" spans="1:28" ht="15.75" customHeight="1" x14ac:dyDescent="0.25">
      <c r="A16" s="68" t="s">
        <v>85</v>
      </c>
      <c r="B16" s="69"/>
      <c r="C16" s="69"/>
      <c r="D16" s="70"/>
      <c r="E16" s="45"/>
      <c r="F16" s="68" t="s">
        <v>86</v>
      </c>
      <c r="G16" s="69"/>
      <c r="H16" s="69"/>
      <c r="I16" s="69"/>
      <c r="Q16" s="68" t="s">
        <v>85</v>
      </c>
      <c r="R16" s="69"/>
      <c r="S16" s="69"/>
      <c r="T16" s="70"/>
      <c r="U16" s="31"/>
      <c r="V16" s="68" t="s">
        <v>86</v>
      </c>
      <c r="W16" s="69"/>
      <c r="X16" s="69"/>
      <c r="Y16" s="69"/>
    </row>
    <row r="17" spans="1:25" ht="15.75" customHeight="1" x14ac:dyDescent="0.25">
      <c r="A17" s="68" t="s">
        <v>87</v>
      </c>
      <c r="B17" s="69"/>
      <c r="C17" s="69"/>
      <c r="D17" s="70"/>
      <c r="E17" s="45"/>
      <c r="F17" s="68" t="s">
        <v>88</v>
      </c>
      <c r="G17" s="69"/>
      <c r="H17" s="69"/>
      <c r="I17" s="69"/>
      <c r="Q17" s="68" t="s">
        <v>87</v>
      </c>
      <c r="R17" s="69"/>
      <c r="S17" s="69"/>
      <c r="T17" s="70"/>
      <c r="U17" s="31"/>
      <c r="V17" s="68" t="s">
        <v>88</v>
      </c>
      <c r="W17" s="69"/>
      <c r="X17" s="69"/>
      <c r="Y17" s="69"/>
    </row>
    <row r="18" spans="1:25" ht="15.75" customHeight="1" x14ac:dyDescent="0.25">
      <c r="A18" s="68" t="s">
        <v>89</v>
      </c>
      <c r="B18" s="69"/>
      <c r="C18" s="69"/>
      <c r="D18" s="70"/>
      <c r="E18" s="45"/>
      <c r="F18" s="68" t="s">
        <v>90</v>
      </c>
      <c r="G18" s="69"/>
      <c r="H18" s="69"/>
      <c r="I18" s="69"/>
      <c r="Q18" s="68" t="s">
        <v>89</v>
      </c>
      <c r="R18" s="69"/>
      <c r="S18" s="69"/>
      <c r="T18" s="70"/>
      <c r="U18" s="31"/>
      <c r="V18" s="68" t="s">
        <v>90</v>
      </c>
      <c r="W18" s="69"/>
      <c r="X18" s="69"/>
      <c r="Y18" s="69"/>
    </row>
    <row r="23" spans="1:25" x14ac:dyDescent="0.25">
      <c r="A23" s="3"/>
      <c r="B23" s="3"/>
      <c r="C23" s="3"/>
      <c r="D23" s="3" t="s">
        <v>134</v>
      </c>
      <c r="E23" s="3"/>
      <c r="F23" s="4">
        <v>5</v>
      </c>
      <c r="G23" s="3"/>
      <c r="H23" s="3"/>
      <c r="I23" s="3"/>
      <c r="J23" s="3"/>
      <c r="K23" s="3"/>
    </row>
    <row r="24" spans="1:25" x14ac:dyDescent="0.25">
      <c r="A24" s="2" t="s">
        <v>65</v>
      </c>
      <c r="B24" s="2" t="s">
        <v>66</v>
      </c>
      <c r="C24" s="2" t="s">
        <v>67</v>
      </c>
      <c r="D24" s="2" t="s">
        <v>68</v>
      </c>
      <c r="E24" s="2" t="s">
        <v>117</v>
      </c>
      <c r="F24" s="2" t="s">
        <v>118</v>
      </c>
      <c r="G24" s="2" t="s">
        <v>69</v>
      </c>
      <c r="H24" s="2"/>
      <c r="I24" s="2" t="s">
        <v>70</v>
      </c>
      <c r="J24" s="2"/>
      <c r="K24" s="2" t="s">
        <v>73</v>
      </c>
    </row>
    <row r="25" spans="1:25" x14ac:dyDescent="0.25">
      <c r="A25" s="2">
        <v>1</v>
      </c>
      <c r="B25" s="2">
        <v>5</v>
      </c>
      <c r="C25" s="2"/>
      <c r="D25" s="2"/>
      <c r="E25" s="2"/>
      <c r="F25" s="2"/>
      <c r="G25" s="2">
        <f>B25*5+C25*4+D25*3+E25*2+F25*1</f>
        <v>25</v>
      </c>
      <c r="H25" s="2"/>
      <c r="I25" s="5">
        <f>G25/F23</f>
        <v>5</v>
      </c>
      <c r="J25" s="5"/>
      <c r="K25" s="5"/>
    </row>
    <row r="26" spans="1:25" x14ac:dyDescent="0.25">
      <c r="A26" s="2">
        <v>2</v>
      </c>
      <c r="B26" s="2">
        <v>5</v>
      </c>
      <c r="C26" s="2"/>
      <c r="D26" s="2"/>
      <c r="E26" s="2"/>
      <c r="F26" s="2"/>
      <c r="G26" s="2">
        <f>B26*5+C26*4+D26*3+E26*2+F26*1</f>
        <v>25</v>
      </c>
      <c r="H26" s="2"/>
      <c r="I26" s="5">
        <f>G26/F23</f>
        <v>5</v>
      </c>
      <c r="J26" s="5"/>
      <c r="K26" s="5"/>
    </row>
    <row r="27" spans="1:25" x14ac:dyDescent="0.25">
      <c r="A27" s="2">
        <v>3</v>
      </c>
      <c r="B27" s="2">
        <v>5</v>
      </c>
      <c r="C27" s="2"/>
      <c r="D27" s="2"/>
      <c r="E27" s="2"/>
      <c r="F27" s="2"/>
      <c r="G27" s="2">
        <f>B27*5+C27*4+D27*3+E27*2+F27*1</f>
        <v>25</v>
      </c>
      <c r="H27" s="2"/>
      <c r="I27" s="5">
        <f>G27/F23</f>
        <v>5</v>
      </c>
      <c r="J27" s="5"/>
      <c r="K27" s="5"/>
    </row>
    <row r="28" spans="1:25" x14ac:dyDescent="0.25">
      <c r="A28" s="2">
        <v>4</v>
      </c>
      <c r="B28" s="2">
        <v>5</v>
      </c>
      <c r="C28" s="2"/>
      <c r="D28" s="2"/>
      <c r="E28" s="2"/>
      <c r="F28" s="2"/>
      <c r="G28" s="2">
        <f>B28*5+C28*4+D28*3+E28*2+F28*1</f>
        <v>25</v>
      </c>
      <c r="H28" s="2"/>
      <c r="I28" s="5">
        <f>G28/F23</f>
        <v>5</v>
      </c>
      <c r="J28" s="5"/>
      <c r="K28" s="5"/>
    </row>
    <row r="29" spans="1:25" x14ac:dyDescent="0.25">
      <c r="A29" s="2">
        <v>5</v>
      </c>
      <c r="B29" s="2">
        <v>5</v>
      </c>
      <c r="C29" s="2"/>
      <c r="D29" s="2"/>
      <c r="E29" s="2"/>
      <c r="F29" s="2"/>
      <c r="G29" s="2">
        <f t="shared" ref="G29:G31" si="2">B29*5+C29*4+D29*3+E29*2+F29*1</f>
        <v>25</v>
      </c>
      <c r="H29" s="2"/>
      <c r="I29" s="5">
        <f>G29/F23</f>
        <v>5</v>
      </c>
      <c r="J29" s="5"/>
      <c r="K29" s="5"/>
    </row>
    <row r="30" spans="1:25" x14ac:dyDescent="0.25">
      <c r="A30" s="2">
        <v>6</v>
      </c>
      <c r="B30" s="2">
        <v>5</v>
      </c>
      <c r="C30" s="2"/>
      <c r="D30" s="2"/>
      <c r="E30" s="2"/>
      <c r="F30" s="2"/>
      <c r="G30" s="2">
        <f t="shared" si="2"/>
        <v>25</v>
      </c>
      <c r="H30" s="2"/>
      <c r="I30" s="5">
        <f>G30/F23</f>
        <v>5</v>
      </c>
      <c r="J30" s="5"/>
      <c r="K30" s="5"/>
    </row>
    <row r="31" spans="1:25" x14ac:dyDescent="0.25">
      <c r="A31" s="2">
        <v>7</v>
      </c>
      <c r="B31" s="2">
        <v>5</v>
      </c>
      <c r="C31" s="2"/>
      <c r="D31" s="2"/>
      <c r="E31" s="2"/>
      <c r="F31" s="2"/>
      <c r="G31" s="2">
        <f t="shared" si="2"/>
        <v>25</v>
      </c>
      <c r="H31" s="2"/>
      <c r="I31" s="5">
        <f>G31/F23</f>
        <v>5</v>
      </c>
      <c r="J31" s="5"/>
      <c r="K31" s="5"/>
    </row>
    <row r="32" spans="1:25" x14ac:dyDescent="0.25">
      <c r="A32" s="6" t="s">
        <v>71</v>
      </c>
      <c r="B32" s="6"/>
      <c r="C32" s="6"/>
      <c r="D32" s="6"/>
      <c r="E32" s="6"/>
      <c r="F32" s="6"/>
      <c r="G32" s="6"/>
      <c r="H32" s="2" t="s">
        <v>72</v>
      </c>
      <c r="I32" s="7">
        <f>SUM(I25:I31)</f>
        <v>35</v>
      </c>
      <c r="J32" s="7"/>
      <c r="K32" s="7">
        <f>I32/35*100</f>
        <v>100</v>
      </c>
      <c r="L32" s="8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9"/>
      <c r="J33" s="9"/>
      <c r="K33" s="23"/>
      <c r="L33" s="3"/>
    </row>
    <row r="34" spans="1:12" ht="15.75" x14ac:dyDescent="0.25">
      <c r="A34" s="71" t="s">
        <v>80</v>
      </c>
      <c r="B34" s="71"/>
      <c r="C34" s="71"/>
      <c r="D34" s="71"/>
      <c r="E34" s="71"/>
      <c r="F34" s="71"/>
      <c r="G34" s="71"/>
      <c r="H34" s="71"/>
      <c r="I34" s="71"/>
      <c r="J34" s="71"/>
      <c r="K34" s="3"/>
      <c r="L34" s="3"/>
    </row>
    <row r="35" spans="1:12" ht="15.75" x14ac:dyDescent="0.25">
      <c r="A35" s="68" t="s">
        <v>81</v>
      </c>
      <c r="B35" s="69"/>
      <c r="C35" s="69"/>
      <c r="D35" s="70"/>
      <c r="E35" s="45"/>
      <c r="F35" s="68" t="s">
        <v>82</v>
      </c>
      <c r="G35" s="69"/>
      <c r="H35" s="69"/>
      <c r="I35" s="69"/>
    </row>
    <row r="36" spans="1:12" ht="15.75" x14ac:dyDescent="0.25">
      <c r="A36" s="68" t="s">
        <v>83</v>
      </c>
      <c r="B36" s="69"/>
      <c r="C36" s="69"/>
      <c r="D36" s="70"/>
      <c r="E36" s="45"/>
      <c r="F36" s="68" t="s">
        <v>84</v>
      </c>
      <c r="G36" s="69"/>
      <c r="H36" s="69"/>
      <c r="I36" s="69"/>
    </row>
    <row r="37" spans="1:12" ht="15.75" x14ac:dyDescent="0.25">
      <c r="A37" s="68" t="s">
        <v>85</v>
      </c>
      <c r="B37" s="69"/>
      <c r="C37" s="69"/>
      <c r="D37" s="70"/>
      <c r="E37" s="45"/>
      <c r="F37" s="68" t="s">
        <v>86</v>
      </c>
      <c r="G37" s="69"/>
      <c r="H37" s="69"/>
      <c r="I37" s="69"/>
    </row>
    <row r="38" spans="1:12" ht="15.75" x14ac:dyDescent="0.25">
      <c r="A38" s="68" t="s">
        <v>87</v>
      </c>
      <c r="B38" s="69"/>
      <c r="C38" s="69"/>
      <c r="D38" s="70"/>
      <c r="E38" s="45"/>
      <c r="F38" s="68" t="s">
        <v>88</v>
      </c>
      <c r="G38" s="69"/>
      <c r="H38" s="69"/>
      <c r="I38" s="69"/>
    </row>
    <row r="39" spans="1:12" ht="15.75" x14ac:dyDescent="0.25">
      <c r="A39" s="68" t="s">
        <v>89</v>
      </c>
      <c r="B39" s="69"/>
      <c r="C39" s="69"/>
      <c r="D39" s="70"/>
      <c r="E39" s="45"/>
      <c r="F39" s="68" t="s">
        <v>90</v>
      </c>
      <c r="G39" s="69"/>
      <c r="H39" s="69"/>
      <c r="I39" s="69"/>
    </row>
  </sheetData>
  <mergeCells count="34">
    <mergeCell ref="A37:D37"/>
    <mergeCell ref="F37:I37"/>
    <mergeCell ref="A38:D38"/>
    <mergeCell ref="F38:I38"/>
    <mergeCell ref="A39:D39"/>
    <mergeCell ref="F39:I39"/>
    <mergeCell ref="A34:J34"/>
    <mergeCell ref="A35:D35"/>
    <mergeCell ref="F35:I35"/>
    <mergeCell ref="A36:D36"/>
    <mergeCell ref="F36:I36"/>
    <mergeCell ref="A16:D16"/>
    <mergeCell ref="F16:I16"/>
    <mergeCell ref="A17:D17"/>
    <mergeCell ref="F17:I17"/>
    <mergeCell ref="A18:D18"/>
    <mergeCell ref="F18:I18"/>
    <mergeCell ref="C1:H1"/>
    <mergeCell ref="Q13:Z13"/>
    <mergeCell ref="Q14:T14"/>
    <mergeCell ref="V14:Y14"/>
    <mergeCell ref="Q15:T15"/>
    <mergeCell ref="V15:Y15"/>
    <mergeCell ref="A13:J13"/>
    <mergeCell ref="A14:D14"/>
    <mergeCell ref="F14:I14"/>
    <mergeCell ref="A15:D15"/>
    <mergeCell ref="F15:I15"/>
    <mergeCell ref="Q16:T16"/>
    <mergeCell ref="V16:Y16"/>
    <mergeCell ref="Q17:T17"/>
    <mergeCell ref="V17:Y17"/>
    <mergeCell ref="Q18:T18"/>
    <mergeCell ref="V18:Y18"/>
  </mergeCells>
  <phoneticPr fontId="5" type="noConversion"/>
  <pageMargins left="0.7" right="0.7" top="0.75" bottom="0.75" header="0.3" footer="0.3"/>
  <pageSetup paperSize="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workbookViewId="0">
      <selection activeCell="A4" sqref="A4:M22"/>
    </sheetView>
  </sheetViews>
  <sheetFormatPr defaultRowHeight="15" x14ac:dyDescent="0.25"/>
  <sheetData>
    <row r="2" spans="1:11" x14ac:dyDescent="0.25">
      <c r="A2" s="3"/>
      <c r="B2" s="3"/>
      <c r="C2" s="3"/>
      <c r="D2" s="21" t="s">
        <v>125</v>
      </c>
      <c r="E2" s="20"/>
      <c r="F2" s="20"/>
      <c r="G2" s="21"/>
      <c r="H2" s="20"/>
      <c r="I2" s="20"/>
      <c r="J2" s="3"/>
      <c r="K2" s="3"/>
    </row>
    <row r="3" spans="1:11" x14ac:dyDescent="0.25">
      <c r="A3" s="3"/>
      <c r="B3" s="3"/>
      <c r="C3" s="3"/>
      <c r="D3" s="3" t="s">
        <v>74</v>
      </c>
      <c r="E3" s="3"/>
      <c r="F3" s="4">
        <v>13</v>
      </c>
      <c r="G3" s="3"/>
      <c r="H3" s="3"/>
      <c r="I3" s="3"/>
      <c r="J3" s="3"/>
      <c r="K3" s="3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2"/>
      <c r="B5" s="2"/>
      <c r="C5" s="2"/>
      <c r="D5" s="2"/>
      <c r="E5" s="2"/>
      <c r="F5" s="2"/>
      <c r="G5" s="2"/>
      <c r="H5" s="2"/>
      <c r="I5" s="5"/>
      <c r="J5" s="5"/>
      <c r="K5" s="5"/>
    </row>
    <row r="6" spans="1:11" x14ac:dyDescent="0.25">
      <c r="A6" s="2"/>
      <c r="B6" s="2"/>
      <c r="C6" s="2"/>
      <c r="D6" s="2"/>
      <c r="E6" s="2"/>
      <c r="F6" s="2"/>
      <c r="G6" s="2"/>
      <c r="H6" s="2"/>
      <c r="I6" s="5"/>
      <c r="J6" s="5"/>
      <c r="K6" s="5"/>
    </row>
    <row r="7" spans="1:11" x14ac:dyDescent="0.25">
      <c r="A7" s="2"/>
      <c r="B7" s="2"/>
      <c r="C7" s="2"/>
      <c r="D7" s="2"/>
      <c r="E7" s="2"/>
      <c r="F7" s="2"/>
      <c r="G7" s="2"/>
      <c r="H7" s="2"/>
      <c r="I7" s="5"/>
      <c r="J7" s="5"/>
      <c r="K7" s="5"/>
    </row>
    <row r="8" spans="1:11" x14ac:dyDescent="0.25">
      <c r="A8" s="2"/>
      <c r="B8" s="2"/>
      <c r="C8" s="2"/>
      <c r="D8" s="2"/>
      <c r="E8" s="2"/>
      <c r="F8" s="2"/>
      <c r="G8" s="2"/>
      <c r="H8" s="2"/>
      <c r="I8" s="5"/>
      <c r="J8" s="5"/>
      <c r="K8" s="5"/>
    </row>
    <row r="9" spans="1:11" x14ac:dyDescent="0.25">
      <c r="A9" s="6"/>
      <c r="B9" s="6"/>
      <c r="C9" s="6"/>
      <c r="D9" s="6"/>
      <c r="E9" s="6"/>
      <c r="F9" s="6"/>
      <c r="G9" s="6"/>
      <c r="H9" s="2"/>
      <c r="I9" s="7"/>
      <c r="J9" s="7"/>
      <c r="K9" s="7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5"/>
      <c r="J10" s="5"/>
      <c r="K10" s="5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5"/>
      <c r="J11" s="5"/>
      <c r="K11" s="5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5"/>
      <c r="J12" s="5"/>
      <c r="K12" s="5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5"/>
      <c r="J13" s="5"/>
      <c r="K13" s="5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5"/>
      <c r="J14" s="5"/>
      <c r="K14" s="5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5"/>
      <c r="J15" s="5"/>
      <c r="K15" s="5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5"/>
      <c r="J16" s="5"/>
      <c r="K16" s="5"/>
    </row>
    <row r="17" spans="1:11" x14ac:dyDescent="0.25">
      <c r="A17" s="6"/>
      <c r="B17" s="6"/>
      <c r="C17" s="6"/>
      <c r="D17" s="6"/>
      <c r="E17" s="6"/>
      <c r="F17" s="6"/>
      <c r="G17" s="6"/>
      <c r="H17" s="2"/>
      <c r="I17" s="7"/>
      <c r="J17" s="7"/>
      <c r="K17" s="7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5"/>
      <c r="J18" s="5"/>
      <c r="K18" s="5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5"/>
      <c r="J19" s="5"/>
      <c r="K19" s="5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5"/>
      <c r="J20" s="5"/>
      <c r="K20" s="5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5"/>
      <c r="J21" s="5"/>
      <c r="K21" s="5"/>
    </row>
    <row r="22" spans="1:11" x14ac:dyDescent="0.25">
      <c r="A22" s="30"/>
      <c r="B22" s="2"/>
      <c r="C22" s="2"/>
      <c r="D22" s="2"/>
      <c r="E22" s="2"/>
      <c r="F22" s="2"/>
      <c r="G22" s="2"/>
      <c r="H22" s="2"/>
      <c r="I22" s="5"/>
      <c r="J22" s="5"/>
      <c r="K22" s="24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3"/>
    </row>
    <row r="24" spans="1:11" ht="15.75" x14ac:dyDescent="0.25">
      <c r="A24" s="71" t="s">
        <v>80</v>
      </c>
      <c r="B24" s="71"/>
      <c r="C24" s="71"/>
      <c r="D24" s="71"/>
      <c r="E24" s="71"/>
      <c r="F24" s="71"/>
      <c r="G24" s="71"/>
      <c r="H24" s="71"/>
      <c r="I24" s="71"/>
      <c r="J24" s="71"/>
      <c r="K24" s="3"/>
    </row>
    <row r="25" spans="1:11" ht="15.75" x14ac:dyDescent="0.25">
      <c r="A25" s="68" t="s">
        <v>81</v>
      </c>
      <c r="B25" s="69"/>
      <c r="C25" s="69"/>
      <c r="D25" s="70"/>
      <c r="E25" s="68" t="s">
        <v>82</v>
      </c>
      <c r="F25" s="69"/>
      <c r="G25" s="69"/>
      <c r="H25" s="69"/>
    </row>
    <row r="26" spans="1:11" ht="15.75" x14ac:dyDescent="0.25">
      <c r="A26" s="68" t="s">
        <v>83</v>
      </c>
      <c r="B26" s="69"/>
      <c r="C26" s="69"/>
      <c r="D26" s="70"/>
      <c r="E26" s="68" t="s">
        <v>84</v>
      </c>
      <c r="F26" s="69"/>
      <c r="G26" s="69"/>
      <c r="H26" s="69"/>
    </row>
    <row r="27" spans="1:11" ht="15.75" x14ac:dyDescent="0.25">
      <c r="A27" s="68" t="s">
        <v>85</v>
      </c>
      <c r="B27" s="69"/>
      <c r="C27" s="69"/>
      <c r="D27" s="70"/>
      <c r="E27" s="68" t="s">
        <v>86</v>
      </c>
      <c r="F27" s="69"/>
      <c r="G27" s="69"/>
      <c r="H27" s="69"/>
    </row>
    <row r="28" spans="1:11" ht="15.75" x14ac:dyDescent="0.25">
      <c r="A28" s="68" t="s">
        <v>87</v>
      </c>
      <c r="B28" s="69"/>
      <c r="C28" s="69"/>
      <c r="D28" s="70"/>
      <c r="E28" s="68" t="s">
        <v>88</v>
      </c>
      <c r="F28" s="69"/>
      <c r="G28" s="69"/>
      <c r="H28" s="69"/>
    </row>
    <row r="29" spans="1:11" ht="15.75" x14ac:dyDescent="0.25">
      <c r="A29" s="68" t="s">
        <v>89</v>
      </c>
      <c r="B29" s="69"/>
      <c r="C29" s="69"/>
      <c r="D29" s="70"/>
      <c r="E29" s="68" t="s">
        <v>90</v>
      </c>
      <c r="F29" s="69"/>
      <c r="G29" s="69"/>
      <c r="H29" s="69"/>
    </row>
  </sheetData>
  <mergeCells count="11">
    <mergeCell ref="A28:D28"/>
    <mergeCell ref="E28:H28"/>
    <mergeCell ref="A29:D29"/>
    <mergeCell ref="E29:H29"/>
    <mergeCell ref="A24:J24"/>
    <mergeCell ref="A25:D25"/>
    <mergeCell ref="E25:H25"/>
    <mergeCell ref="A26:D26"/>
    <mergeCell ref="E26:H26"/>
    <mergeCell ref="A27:D27"/>
    <mergeCell ref="E27:H2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2" sqref="A2:M22"/>
    </sheetView>
  </sheetViews>
  <sheetFormatPr defaultRowHeight="15" x14ac:dyDescent="0.25"/>
  <sheetData>
    <row r="1" spans="1:11" x14ac:dyDescent="0.25">
      <c r="A1" s="3"/>
      <c r="B1" s="3"/>
      <c r="C1" s="3"/>
      <c r="D1" s="21" t="s">
        <v>124</v>
      </c>
      <c r="E1" s="20"/>
      <c r="F1" s="20"/>
      <c r="G1" s="21"/>
      <c r="H1" s="20"/>
      <c r="I1" s="20"/>
      <c r="J1" s="3"/>
      <c r="K1" s="3"/>
    </row>
    <row r="2" spans="1:11" x14ac:dyDescent="0.25">
      <c r="A2" s="3"/>
      <c r="B2" s="3"/>
      <c r="C2" s="3"/>
      <c r="D2" s="3"/>
      <c r="E2" s="3"/>
      <c r="F2" s="4"/>
      <c r="G2" s="3"/>
      <c r="H2" s="3"/>
      <c r="I2" s="3"/>
      <c r="J2" s="3"/>
      <c r="K2" s="3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5"/>
      <c r="J4" s="5"/>
      <c r="K4" s="5"/>
    </row>
    <row r="5" spans="1:11" x14ac:dyDescent="0.25">
      <c r="A5" s="2"/>
      <c r="B5" s="2"/>
      <c r="C5" s="2"/>
      <c r="D5" s="2"/>
      <c r="E5" s="2"/>
      <c r="F5" s="2"/>
      <c r="G5" s="2"/>
      <c r="H5" s="2"/>
      <c r="I5" s="5"/>
      <c r="J5" s="5"/>
      <c r="K5" s="5"/>
    </row>
    <row r="6" spans="1:11" x14ac:dyDescent="0.25">
      <c r="A6" s="2"/>
      <c r="B6" s="2"/>
      <c r="C6" s="2"/>
      <c r="D6" s="2"/>
      <c r="E6" s="2"/>
      <c r="F6" s="2"/>
      <c r="G6" s="2"/>
      <c r="H6" s="2"/>
      <c r="I6" s="5"/>
      <c r="J6" s="5"/>
      <c r="K6" s="5"/>
    </row>
    <row r="7" spans="1:11" x14ac:dyDescent="0.25">
      <c r="A7" s="2"/>
      <c r="B7" s="2"/>
      <c r="C7" s="2"/>
      <c r="D7" s="2"/>
      <c r="E7" s="2"/>
      <c r="F7" s="2"/>
      <c r="G7" s="2"/>
      <c r="H7" s="2"/>
      <c r="I7" s="5"/>
      <c r="J7" s="5"/>
      <c r="K7" s="5"/>
    </row>
    <row r="8" spans="1:11" x14ac:dyDescent="0.25">
      <c r="A8" s="6"/>
      <c r="B8" s="6"/>
      <c r="C8" s="6"/>
      <c r="D8" s="6"/>
      <c r="E8" s="6"/>
      <c r="F8" s="6"/>
      <c r="G8" s="6"/>
      <c r="H8" s="2"/>
      <c r="I8" s="7"/>
      <c r="J8" s="7"/>
      <c r="K8" s="7"/>
    </row>
    <row r="9" spans="1:11" x14ac:dyDescent="0.25">
      <c r="A9" s="2"/>
      <c r="B9" s="2"/>
      <c r="C9" s="2"/>
      <c r="D9" s="2"/>
      <c r="E9" s="2"/>
      <c r="F9" s="2"/>
      <c r="G9" s="2"/>
      <c r="H9" s="2"/>
      <c r="I9" s="5"/>
      <c r="J9" s="5"/>
      <c r="K9" s="5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5"/>
      <c r="J10" s="5"/>
      <c r="K10" s="5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5"/>
      <c r="J11" s="5"/>
      <c r="K11" s="5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5"/>
      <c r="J12" s="5"/>
      <c r="K12" s="5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5"/>
      <c r="J13" s="5"/>
      <c r="K13" s="5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5"/>
      <c r="J14" s="5"/>
      <c r="K14" s="5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5"/>
      <c r="J15" s="5"/>
      <c r="K15" s="5"/>
    </row>
    <row r="16" spans="1:11" x14ac:dyDescent="0.25">
      <c r="A16" s="6"/>
      <c r="B16" s="6"/>
      <c r="C16" s="6"/>
      <c r="D16" s="6"/>
      <c r="E16" s="6"/>
      <c r="F16" s="6"/>
      <c r="G16" s="6"/>
      <c r="H16" s="2"/>
      <c r="I16" s="7"/>
      <c r="J16" s="7"/>
      <c r="K16" s="7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5"/>
      <c r="J17" s="5"/>
      <c r="K17" s="5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5"/>
      <c r="J18" s="5"/>
      <c r="K18" s="5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5"/>
      <c r="J19" s="5"/>
      <c r="K19" s="5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5"/>
      <c r="J20" s="5"/>
      <c r="K20" s="5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5"/>
      <c r="J21" s="5"/>
      <c r="K21" s="24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3"/>
    </row>
    <row r="23" spans="1:11" ht="15.75" x14ac:dyDescent="0.25">
      <c r="A23" s="71" t="s">
        <v>80</v>
      </c>
      <c r="B23" s="71"/>
      <c r="C23" s="71"/>
      <c r="D23" s="71"/>
      <c r="E23" s="71"/>
      <c r="F23" s="71"/>
      <c r="G23" s="71"/>
      <c r="H23" s="71"/>
      <c r="I23" s="71"/>
      <c r="J23" s="71"/>
      <c r="K23" s="3"/>
    </row>
    <row r="24" spans="1:11" ht="15.75" x14ac:dyDescent="0.25">
      <c r="A24" s="68" t="s">
        <v>81</v>
      </c>
      <c r="B24" s="69"/>
      <c r="C24" s="69"/>
      <c r="D24" s="70"/>
      <c r="E24" s="25"/>
      <c r="F24" s="68" t="s">
        <v>82</v>
      </c>
      <c r="G24" s="69"/>
      <c r="H24" s="69"/>
      <c r="I24" s="69"/>
    </row>
    <row r="25" spans="1:11" ht="15.75" x14ac:dyDescent="0.25">
      <c r="A25" s="68" t="s">
        <v>83</v>
      </c>
      <c r="B25" s="69"/>
      <c r="C25" s="69"/>
      <c r="D25" s="70"/>
      <c r="E25" s="25"/>
      <c r="F25" s="68" t="s">
        <v>84</v>
      </c>
      <c r="G25" s="69"/>
      <c r="H25" s="69"/>
      <c r="I25" s="69"/>
    </row>
    <row r="26" spans="1:11" ht="15.75" x14ac:dyDescent="0.25">
      <c r="A26" s="68" t="s">
        <v>85</v>
      </c>
      <c r="B26" s="69"/>
      <c r="C26" s="69"/>
      <c r="D26" s="70"/>
      <c r="E26" s="25"/>
      <c r="F26" s="68" t="s">
        <v>86</v>
      </c>
      <c r="G26" s="69"/>
      <c r="H26" s="69"/>
      <c r="I26" s="69"/>
    </row>
    <row r="27" spans="1:11" ht="15.75" x14ac:dyDescent="0.25">
      <c r="A27" s="68" t="s">
        <v>87</v>
      </c>
      <c r="B27" s="69"/>
      <c r="C27" s="69"/>
      <c r="D27" s="70"/>
      <c r="E27" s="25"/>
      <c r="F27" s="68" t="s">
        <v>88</v>
      </c>
      <c r="G27" s="69"/>
      <c r="H27" s="69"/>
      <c r="I27" s="69"/>
    </row>
    <row r="28" spans="1:11" ht="15.75" x14ac:dyDescent="0.25">
      <c r="A28" s="68" t="s">
        <v>89</v>
      </c>
      <c r="B28" s="69"/>
      <c r="C28" s="69"/>
      <c r="D28" s="70"/>
      <c r="E28" s="25"/>
      <c r="F28" s="68" t="s">
        <v>90</v>
      </c>
      <c r="G28" s="69"/>
      <c r="H28" s="69"/>
      <c r="I28" s="69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workbookViewId="0">
      <selection activeCell="N14" sqref="N14"/>
    </sheetView>
  </sheetViews>
  <sheetFormatPr defaultRowHeight="15" x14ac:dyDescent="0.25"/>
  <cols>
    <col min="1" max="1" width="63.140625" customWidth="1"/>
  </cols>
  <sheetData>
    <row r="2" spans="1:12" ht="15.75" x14ac:dyDescent="0.25">
      <c r="C2" s="72" t="s">
        <v>143</v>
      </c>
      <c r="D2" s="72"/>
      <c r="E2" s="72"/>
      <c r="F2" s="72"/>
      <c r="G2" s="72"/>
      <c r="H2" s="72"/>
      <c r="I2" s="72"/>
      <c r="J2" s="72"/>
      <c r="K2" s="72"/>
    </row>
    <row r="3" spans="1:12" x14ac:dyDescent="0.25">
      <c r="A3" s="3"/>
      <c r="B3" s="3"/>
      <c r="C3" s="3"/>
      <c r="D3" s="3" t="s">
        <v>134</v>
      </c>
      <c r="E3" s="3"/>
      <c r="F3" s="4">
        <v>2</v>
      </c>
      <c r="G3" s="3"/>
      <c r="H3" s="3"/>
      <c r="I3" s="3"/>
      <c r="J3" s="3"/>
      <c r="K3" s="3"/>
    </row>
    <row r="4" spans="1:12" ht="15.75" thickBot="1" x14ac:dyDescent="0.3">
      <c r="A4" s="2" t="s">
        <v>65</v>
      </c>
      <c r="B4" s="2" t="s">
        <v>66</v>
      </c>
      <c r="C4" s="2" t="s">
        <v>67</v>
      </c>
      <c r="D4" s="2" t="s">
        <v>68</v>
      </c>
      <c r="E4" s="2" t="s">
        <v>117</v>
      </c>
      <c r="F4" s="2" t="s">
        <v>118</v>
      </c>
      <c r="G4" s="2" t="s">
        <v>69</v>
      </c>
      <c r="H4" s="2"/>
      <c r="I4" s="2" t="s">
        <v>70</v>
      </c>
      <c r="J4" s="2"/>
      <c r="K4" s="2" t="s">
        <v>73</v>
      </c>
    </row>
    <row r="5" spans="1:12" ht="26.25" thickBot="1" x14ac:dyDescent="0.3">
      <c r="A5" s="43" t="s">
        <v>147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G5/F3</f>
        <v>4.5</v>
      </c>
      <c r="J5" s="5"/>
      <c r="K5" s="5"/>
    </row>
    <row r="6" spans="1:12" ht="26.25" thickBot="1" x14ac:dyDescent="0.3">
      <c r="A6" s="44" t="s">
        <v>148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G6/F3</f>
        <v>4.5</v>
      </c>
      <c r="J6" s="5"/>
      <c r="K6" s="5"/>
    </row>
    <row r="7" spans="1:12" ht="26.25" thickBot="1" x14ac:dyDescent="0.3">
      <c r="A7" s="44" t="s">
        <v>149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G7/F3</f>
        <v>5</v>
      </c>
      <c r="J7" s="5"/>
      <c r="K7" s="5"/>
    </row>
    <row r="8" spans="1:12" ht="15.75" thickBot="1" x14ac:dyDescent="0.3">
      <c r="A8" s="44" t="s">
        <v>153</v>
      </c>
      <c r="B8" s="2"/>
      <c r="C8" s="2">
        <v>2</v>
      </c>
      <c r="D8" s="2"/>
      <c r="E8" s="2"/>
      <c r="F8" s="2"/>
      <c r="G8" s="2">
        <f>B8*5+C8*4+D8*3+E8*2+F8*1</f>
        <v>8</v>
      </c>
      <c r="H8" s="2"/>
      <c r="I8" s="5">
        <f>G8/F3</f>
        <v>4</v>
      </c>
      <c r="J8" s="5"/>
      <c r="K8" s="5"/>
    </row>
    <row r="9" spans="1:12" ht="26.25" thickBot="1" x14ac:dyDescent="0.3">
      <c r="A9" s="44" t="s">
        <v>150</v>
      </c>
      <c r="B9" s="2">
        <v>1</v>
      </c>
      <c r="C9" s="2">
        <v>1</v>
      </c>
      <c r="D9" s="2"/>
      <c r="E9" s="2"/>
      <c r="F9" s="2"/>
      <c r="G9" s="2">
        <f t="shared" ref="G9:G11" si="0">B9*5+C9*4+D9*3+E9*2+F9*1</f>
        <v>9</v>
      </c>
      <c r="H9" s="2"/>
      <c r="I9" s="5">
        <f>G9/F3</f>
        <v>4.5</v>
      </c>
      <c r="J9" s="5"/>
      <c r="K9" s="5"/>
    </row>
    <row r="10" spans="1:12" ht="26.25" thickBot="1" x14ac:dyDescent="0.3">
      <c r="A10" s="44" t="s">
        <v>151</v>
      </c>
      <c r="B10" s="2">
        <v>2</v>
      </c>
      <c r="C10" s="2"/>
      <c r="D10" s="2"/>
      <c r="E10" s="2"/>
      <c r="F10" s="2"/>
      <c r="G10" s="2">
        <f t="shared" si="0"/>
        <v>10</v>
      </c>
      <c r="H10" s="2"/>
      <c r="I10" s="5">
        <f>G10/F3</f>
        <v>5</v>
      </c>
      <c r="J10" s="5"/>
      <c r="K10" s="5"/>
    </row>
    <row r="11" spans="1:12" ht="26.25" thickBot="1" x14ac:dyDescent="0.3">
      <c r="A11" s="44" t="s">
        <v>152</v>
      </c>
      <c r="B11" s="2"/>
      <c r="C11" s="2">
        <v>2</v>
      </c>
      <c r="D11" s="2"/>
      <c r="E11" s="2"/>
      <c r="F11" s="2"/>
      <c r="G11" s="2">
        <f t="shared" si="0"/>
        <v>8</v>
      </c>
      <c r="H11" s="2"/>
      <c r="I11" s="5">
        <f>G11/F3</f>
        <v>4</v>
      </c>
      <c r="J11" s="5"/>
      <c r="K11" s="5"/>
    </row>
    <row r="12" spans="1:12" x14ac:dyDescent="0.25">
      <c r="A12" s="6" t="s">
        <v>154</v>
      </c>
      <c r="B12" s="6"/>
      <c r="C12" s="6"/>
      <c r="D12" s="6"/>
      <c r="E12" s="6"/>
      <c r="F12" s="6"/>
      <c r="G12" s="6"/>
      <c r="H12" s="2" t="s">
        <v>72</v>
      </c>
      <c r="I12" s="7">
        <f>SUM(I5:I11)</f>
        <v>31.5</v>
      </c>
      <c r="J12" s="7"/>
      <c r="K12" s="7">
        <f>I12/35*100</f>
        <v>90</v>
      </c>
      <c r="L12" s="8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9"/>
      <c r="J13" s="9"/>
      <c r="K13" s="23"/>
      <c r="L13" s="3"/>
    </row>
    <row r="14" spans="1:12" ht="15.75" x14ac:dyDescent="0.25">
      <c r="A14" s="71" t="s">
        <v>80</v>
      </c>
      <c r="B14" s="71"/>
      <c r="C14" s="71"/>
      <c r="D14" s="71"/>
      <c r="E14" s="71"/>
      <c r="F14" s="71"/>
      <c r="G14" s="71"/>
      <c r="H14" s="71"/>
      <c r="I14" s="71"/>
      <c r="J14" s="71"/>
      <c r="K14" s="3"/>
      <c r="L14" s="3"/>
    </row>
    <row r="15" spans="1:12" ht="15.75" x14ac:dyDescent="0.25">
      <c r="A15" s="68" t="s">
        <v>81</v>
      </c>
      <c r="B15" s="69"/>
      <c r="C15" s="69"/>
      <c r="D15" s="70"/>
      <c r="E15" s="41"/>
      <c r="F15" s="68" t="s">
        <v>82</v>
      </c>
      <c r="G15" s="69"/>
      <c r="H15" s="69"/>
      <c r="I15" s="69"/>
    </row>
    <row r="16" spans="1:12" ht="15.75" x14ac:dyDescent="0.25">
      <c r="A16" s="68" t="s">
        <v>83</v>
      </c>
      <c r="B16" s="69"/>
      <c r="C16" s="69"/>
      <c r="D16" s="70"/>
      <c r="E16" s="41"/>
      <c r="F16" s="68" t="s">
        <v>84</v>
      </c>
      <c r="G16" s="69"/>
      <c r="H16" s="69"/>
      <c r="I16" s="69"/>
    </row>
    <row r="17" spans="1:9" ht="15.75" x14ac:dyDescent="0.25">
      <c r="A17" s="68" t="s">
        <v>85</v>
      </c>
      <c r="B17" s="69"/>
      <c r="C17" s="69"/>
      <c r="D17" s="70"/>
      <c r="E17" s="41"/>
      <c r="F17" s="68" t="s">
        <v>86</v>
      </c>
      <c r="G17" s="69"/>
      <c r="H17" s="69"/>
      <c r="I17" s="69"/>
    </row>
    <row r="18" spans="1:9" ht="15.75" x14ac:dyDescent="0.25">
      <c r="A18" s="68" t="s">
        <v>87</v>
      </c>
      <c r="B18" s="69"/>
      <c r="C18" s="69"/>
      <c r="D18" s="70"/>
      <c r="E18" s="41"/>
      <c r="F18" s="68" t="s">
        <v>88</v>
      </c>
      <c r="G18" s="69"/>
      <c r="H18" s="69"/>
      <c r="I18" s="69"/>
    </row>
    <row r="19" spans="1:9" ht="15.75" x14ac:dyDescent="0.25">
      <c r="A19" s="68" t="s">
        <v>89</v>
      </c>
      <c r="B19" s="69"/>
      <c r="C19" s="69"/>
      <c r="D19" s="70"/>
      <c r="E19" s="41"/>
      <c r="F19" s="68" t="s">
        <v>90</v>
      </c>
      <c r="G19" s="69"/>
      <c r="H19" s="69"/>
      <c r="I19" s="69"/>
    </row>
  </sheetData>
  <mergeCells count="12">
    <mergeCell ref="A17:D17"/>
    <mergeCell ref="F17:I17"/>
    <mergeCell ref="A18:D18"/>
    <mergeCell ref="F18:I18"/>
    <mergeCell ref="A19:D19"/>
    <mergeCell ref="F19:I19"/>
    <mergeCell ref="C2:K2"/>
    <mergeCell ref="A14:J14"/>
    <mergeCell ref="A15:D15"/>
    <mergeCell ref="F15:I15"/>
    <mergeCell ref="A16:D16"/>
    <mergeCell ref="F16:I1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0" zoomScaleNormal="80" workbookViewId="0">
      <selection activeCell="M26" sqref="M26"/>
    </sheetView>
  </sheetViews>
  <sheetFormatPr defaultRowHeight="15" x14ac:dyDescent="0.25"/>
  <sheetData>
    <row r="1" spans="1:14" ht="37.5" customHeight="1" x14ac:dyDescent="0.25">
      <c r="A1" s="3"/>
      <c r="B1" s="3"/>
      <c r="C1" s="75" t="s">
        <v>116</v>
      </c>
      <c r="D1" s="75"/>
      <c r="E1" s="75"/>
      <c r="F1" s="75"/>
      <c r="G1" s="75"/>
      <c r="H1" s="75"/>
      <c r="I1" s="75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  <c r="N2" s="3"/>
    </row>
    <row r="3" spans="1:14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</row>
    <row r="4" spans="1:14" x14ac:dyDescent="0.25">
      <c r="A4" s="2">
        <v>1</v>
      </c>
      <c r="B4" s="2">
        <v>3</v>
      </c>
      <c r="C4" s="2"/>
      <c r="D4" s="2"/>
      <c r="E4" s="2"/>
      <c r="F4" s="2"/>
      <c r="G4" s="2">
        <f>B4*5+C4*4+D4*3+E4*2+F4*1</f>
        <v>15</v>
      </c>
      <c r="H4" s="2"/>
      <c r="I4" s="5">
        <f>G4/F2</f>
        <v>5</v>
      </c>
      <c r="J4" s="5"/>
      <c r="K4" s="5"/>
      <c r="N4" s="3"/>
    </row>
    <row r="5" spans="1:14" x14ac:dyDescent="0.25">
      <c r="A5" s="2">
        <v>2</v>
      </c>
      <c r="B5" s="2">
        <v>3</v>
      </c>
      <c r="C5" s="2"/>
      <c r="D5" s="2"/>
      <c r="E5" s="2"/>
      <c r="F5" s="2"/>
      <c r="G5" s="2">
        <f>B5*5+C5*4+D5*3+E5*2+F5*1</f>
        <v>15</v>
      </c>
      <c r="H5" s="2"/>
      <c r="I5" s="5">
        <f>G5/F2</f>
        <v>5</v>
      </c>
      <c r="J5" s="5"/>
      <c r="K5" s="5"/>
      <c r="N5" s="3"/>
    </row>
    <row r="6" spans="1:14" x14ac:dyDescent="0.25">
      <c r="A6" s="2">
        <v>3</v>
      </c>
      <c r="B6" s="2">
        <v>3</v>
      </c>
      <c r="C6" s="2"/>
      <c r="D6" s="2"/>
      <c r="E6" s="2"/>
      <c r="F6" s="2"/>
      <c r="G6" s="2">
        <f>B6*5+C6*4+D6*3+E6*2+F6*1</f>
        <v>15</v>
      </c>
      <c r="H6" s="2"/>
      <c r="I6" s="5">
        <f>G6/F2</f>
        <v>5</v>
      </c>
      <c r="J6" s="5"/>
      <c r="K6" s="5"/>
      <c r="N6" s="3"/>
    </row>
    <row r="7" spans="1:14" x14ac:dyDescent="0.25">
      <c r="A7" s="2">
        <v>4</v>
      </c>
      <c r="B7" s="2">
        <v>3</v>
      </c>
      <c r="C7" s="2"/>
      <c r="D7" s="2"/>
      <c r="E7" s="2"/>
      <c r="F7" s="2"/>
      <c r="G7" s="2">
        <f>B7*5+C7*4+D7*3+E7*2+F7*1</f>
        <v>15</v>
      </c>
      <c r="H7" s="2"/>
      <c r="I7" s="5">
        <f>G7/F2</f>
        <v>5</v>
      </c>
      <c r="J7" s="5"/>
      <c r="K7" s="5"/>
      <c r="N7" s="3"/>
    </row>
    <row r="8" spans="1:14" x14ac:dyDescent="0.25">
      <c r="A8" s="2">
        <v>5</v>
      </c>
      <c r="B8" s="2">
        <v>3</v>
      </c>
      <c r="C8" s="2"/>
      <c r="D8" s="2"/>
      <c r="E8" s="2"/>
      <c r="F8" s="2"/>
      <c r="G8" s="2">
        <f t="shared" ref="G8:G10" si="0">B8*5+C8*4+D8*3+E8*2+F8*1</f>
        <v>15</v>
      </c>
      <c r="H8" s="2"/>
      <c r="I8" s="5">
        <f>G8/F2</f>
        <v>5</v>
      </c>
      <c r="J8" s="5"/>
      <c r="K8" s="5"/>
      <c r="N8" s="3"/>
    </row>
    <row r="9" spans="1:14" x14ac:dyDescent="0.25">
      <c r="A9" s="2">
        <v>6</v>
      </c>
      <c r="B9" s="2">
        <v>3</v>
      </c>
      <c r="C9" s="2"/>
      <c r="D9" s="2"/>
      <c r="E9" s="2"/>
      <c r="F9" s="2"/>
      <c r="G9" s="2">
        <f t="shared" si="0"/>
        <v>15</v>
      </c>
      <c r="H9" s="2"/>
      <c r="I9" s="5">
        <f>G9/F2</f>
        <v>5</v>
      </c>
      <c r="J9" s="5"/>
      <c r="K9" s="5"/>
      <c r="N9" s="3"/>
    </row>
    <row r="10" spans="1:14" x14ac:dyDescent="0.25">
      <c r="A10" s="2">
        <v>7</v>
      </c>
      <c r="B10" s="2">
        <v>2</v>
      </c>
      <c r="C10" s="2">
        <v>1</v>
      </c>
      <c r="D10" s="2"/>
      <c r="E10" s="2"/>
      <c r="F10" s="2"/>
      <c r="G10" s="2">
        <f t="shared" si="0"/>
        <v>14</v>
      </c>
      <c r="H10" s="2"/>
      <c r="I10" s="5">
        <f>G10/F2</f>
        <v>4.666666666666667</v>
      </c>
      <c r="J10" s="5"/>
      <c r="K10" s="5"/>
      <c r="N10" s="3"/>
    </row>
    <row r="11" spans="1:14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34.666666666666664</v>
      </c>
      <c r="J11" s="7"/>
      <c r="K11" s="7">
        <f>I11/35*100</f>
        <v>99.047619047619037</v>
      </c>
      <c r="L11" s="8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</row>
    <row r="13" spans="1:14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  <c r="N13" s="3"/>
    </row>
    <row r="14" spans="1:14" ht="15.75" customHeight="1" x14ac:dyDescent="0.25">
      <c r="A14" s="68" t="s">
        <v>81</v>
      </c>
      <c r="B14" s="69"/>
      <c r="C14" s="69"/>
      <c r="D14" s="70"/>
      <c r="E14" s="45"/>
      <c r="F14" s="68" t="s">
        <v>82</v>
      </c>
      <c r="G14" s="69"/>
      <c r="H14" s="69"/>
      <c r="I14" s="69"/>
      <c r="N14" s="3"/>
    </row>
    <row r="15" spans="1:14" ht="15.75" customHeight="1" x14ac:dyDescent="0.25">
      <c r="A15" s="68" t="s">
        <v>83</v>
      </c>
      <c r="B15" s="69"/>
      <c r="C15" s="69"/>
      <c r="D15" s="70"/>
      <c r="E15" s="45"/>
      <c r="F15" s="68" t="s">
        <v>84</v>
      </c>
      <c r="G15" s="69"/>
      <c r="H15" s="69"/>
      <c r="I15" s="69"/>
      <c r="N15" s="3"/>
    </row>
    <row r="16" spans="1:14" ht="15.75" customHeight="1" x14ac:dyDescent="0.25">
      <c r="A16" s="68" t="s">
        <v>85</v>
      </c>
      <c r="B16" s="69"/>
      <c r="C16" s="69"/>
      <c r="D16" s="70"/>
      <c r="E16" s="45"/>
      <c r="F16" s="68" t="s">
        <v>86</v>
      </c>
      <c r="G16" s="69"/>
      <c r="H16" s="69"/>
      <c r="I16" s="69"/>
      <c r="N16" s="3"/>
    </row>
    <row r="17" spans="1:14" ht="15.75" customHeight="1" x14ac:dyDescent="0.25">
      <c r="A17" s="68" t="s">
        <v>87</v>
      </c>
      <c r="B17" s="69"/>
      <c r="C17" s="69"/>
      <c r="D17" s="70"/>
      <c r="E17" s="45"/>
      <c r="F17" s="68" t="s">
        <v>88</v>
      </c>
      <c r="G17" s="69"/>
      <c r="H17" s="69"/>
      <c r="I17" s="69"/>
      <c r="N17" s="3"/>
    </row>
    <row r="18" spans="1:14" ht="15.75" customHeight="1" x14ac:dyDescent="0.25">
      <c r="A18" s="68" t="s">
        <v>89</v>
      </c>
      <c r="B18" s="69"/>
      <c r="C18" s="69"/>
      <c r="D18" s="70"/>
      <c r="E18" s="45"/>
      <c r="F18" s="68" t="s">
        <v>90</v>
      </c>
      <c r="G18" s="69"/>
      <c r="H18" s="69"/>
      <c r="I18" s="69"/>
      <c r="N18" s="3"/>
    </row>
    <row r="24" spans="1:14" ht="15.75" customHeight="1" x14ac:dyDescent="0.25"/>
    <row r="25" spans="1:14" ht="15.75" customHeight="1" x14ac:dyDescent="0.25"/>
    <row r="26" spans="1:14" ht="15.75" customHeight="1" x14ac:dyDescent="0.25"/>
    <row r="27" spans="1:14" ht="15.75" customHeight="1" x14ac:dyDescent="0.25"/>
    <row r="28" spans="1:14" ht="15.75" customHeight="1" x14ac:dyDescent="0.25"/>
  </sheetData>
  <mergeCells count="12">
    <mergeCell ref="F18:I18"/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sqref="A1:M19"/>
    </sheetView>
  </sheetViews>
  <sheetFormatPr defaultRowHeight="15" x14ac:dyDescent="0.25"/>
  <sheetData>
    <row r="1" spans="1:23" x14ac:dyDescent="0.25">
      <c r="C1" s="27" t="s">
        <v>126</v>
      </c>
      <c r="D1" s="27"/>
      <c r="E1" s="27"/>
      <c r="F1" s="27"/>
      <c r="G1" s="27"/>
      <c r="H1" s="27"/>
      <c r="R1" s="27" t="s">
        <v>127</v>
      </c>
      <c r="S1" s="27"/>
      <c r="T1" s="27"/>
      <c r="U1" s="27"/>
      <c r="V1" s="27"/>
      <c r="W1" s="27"/>
    </row>
    <row r="2" spans="1:23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23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23" x14ac:dyDescent="0.25">
      <c r="A4" s="2">
        <v>1</v>
      </c>
      <c r="B4" s="2"/>
      <c r="C4" s="2">
        <v>1</v>
      </c>
      <c r="D4" s="2"/>
      <c r="E4" s="2"/>
      <c r="F4" s="2"/>
      <c r="G4" s="2">
        <f>B4*5+C4*4+D4*3+E4*2+F4*1</f>
        <v>4</v>
      </c>
      <c r="H4" s="2"/>
      <c r="I4" s="5">
        <f>G4/F2</f>
        <v>4</v>
      </c>
      <c r="J4" s="5"/>
      <c r="K4" s="5"/>
    </row>
    <row r="5" spans="1:23" x14ac:dyDescent="0.25">
      <c r="A5" s="2">
        <v>2</v>
      </c>
      <c r="B5" s="2"/>
      <c r="C5" s="2">
        <v>1</v>
      </c>
      <c r="D5" s="2"/>
      <c r="E5" s="2"/>
      <c r="F5" s="2"/>
      <c r="G5" s="2">
        <f>B5*5+C5*4+D5*3+E5*2+F5*1</f>
        <v>4</v>
      </c>
      <c r="H5" s="2"/>
      <c r="I5" s="5">
        <f>G5/F2</f>
        <v>4</v>
      </c>
      <c r="J5" s="5"/>
      <c r="K5" s="5"/>
    </row>
    <row r="6" spans="1:23" x14ac:dyDescent="0.25">
      <c r="A6" s="2">
        <v>3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G6/F2</f>
        <v>4</v>
      </c>
      <c r="J6" s="5"/>
      <c r="K6" s="5"/>
    </row>
    <row r="7" spans="1:23" x14ac:dyDescent="0.25">
      <c r="A7" s="2">
        <v>4</v>
      </c>
      <c r="B7" s="2"/>
      <c r="C7" s="2">
        <v>1</v>
      </c>
      <c r="D7" s="2"/>
      <c r="E7" s="2"/>
      <c r="F7" s="2"/>
      <c r="G7" s="2">
        <f>B7*5+C7*4+D7*3+E7*2+F7*1</f>
        <v>4</v>
      </c>
      <c r="H7" s="2"/>
      <c r="I7" s="5">
        <f>G7/F2</f>
        <v>4</v>
      </c>
      <c r="J7" s="5"/>
      <c r="K7" s="5"/>
    </row>
    <row r="8" spans="1:23" x14ac:dyDescent="0.25">
      <c r="A8" s="2">
        <v>5</v>
      </c>
      <c r="B8" s="2"/>
      <c r="C8" s="2">
        <v>1</v>
      </c>
      <c r="D8" s="2"/>
      <c r="E8" s="2"/>
      <c r="F8" s="2"/>
      <c r="G8" s="2">
        <f t="shared" ref="G8:G10" si="0">B8*5+C8*4+D8*3+E8*2+F8*1</f>
        <v>4</v>
      </c>
      <c r="H8" s="2"/>
      <c r="I8" s="5">
        <f>G8/F2</f>
        <v>4</v>
      </c>
      <c r="J8" s="5"/>
      <c r="K8" s="5"/>
    </row>
    <row r="9" spans="1:23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</row>
    <row r="10" spans="1:23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</row>
    <row r="11" spans="1:23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29</v>
      </c>
      <c r="J11" s="7"/>
      <c r="K11" s="7">
        <f>I11/35*100</f>
        <v>82.857142857142861</v>
      </c>
      <c r="L11" s="8"/>
    </row>
    <row r="12" spans="1:23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23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23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23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23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</sheetData>
  <mergeCells count="11"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zoomScaleNormal="80" workbookViewId="0">
      <selection sqref="A1:M21"/>
    </sheetView>
  </sheetViews>
  <sheetFormatPr defaultRowHeight="15" x14ac:dyDescent="0.25"/>
  <sheetData>
    <row r="1" spans="1:12" ht="26.25" customHeight="1" x14ac:dyDescent="0.25">
      <c r="C1" s="67" t="s">
        <v>95</v>
      </c>
      <c r="D1" s="67"/>
      <c r="E1" s="67"/>
      <c r="F1" s="67"/>
      <c r="G1" s="67"/>
      <c r="H1" s="67"/>
      <c r="I1" s="67"/>
    </row>
    <row r="2" spans="1:12" ht="15" customHeight="1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ht="15" customHeight="1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ht="15" customHeight="1" x14ac:dyDescent="0.25">
      <c r="A4" s="2">
        <v>1</v>
      </c>
      <c r="B4" s="2">
        <v>2</v>
      </c>
      <c r="C4" s="2"/>
      <c r="D4" s="2"/>
      <c r="E4" s="2"/>
      <c r="F4" s="2"/>
      <c r="G4" s="2">
        <f>B4*5+C4*4+D4*3+E4*2+F4*1</f>
        <v>10</v>
      </c>
      <c r="H4" s="2"/>
      <c r="I4" s="5">
        <f>G4/F2</f>
        <v>5</v>
      </c>
      <c r="J4" s="5"/>
      <c r="K4" s="5"/>
    </row>
    <row r="5" spans="1:12" ht="15" customHeight="1" x14ac:dyDescent="0.25">
      <c r="A5" s="2">
        <v>2</v>
      </c>
      <c r="B5" s="2">
        <v>2</v>
      </c>
      <c r="C5" s="2"/>
      <c r="D5" s="2"/>
      <c r="E5" s="2"/>
      <c r="F5" s="2"/>
      <c r="G5" s="2">
        <f>B5*5+C5*4+D5*3+E5*2+F5*1</f>
        <v>10</v>
      </c>
      <c r="H5" s="2"/>
      <c r="I5" s="5">
        <f>G5/F2</f>
        <v>5</v>
      </c>
      <c r="J5" s="5"/>
      <c r="K5" s="5"/>
    </row>
    <row r="6" spans="1:12" x14ac:dyDescent="0.25">
      <c r="A6" s="2">
        <v>3</v>
      </c>
      <c r="B6" s="2">
        <v>2</v>
      </c>
      <c r="C6" s="2"/>
      <c r="D6" s="2"/>
      <c r="E6" s="2"/>
      <c r="F6" s="2"/>
      <c r="G6" s="2">
        <f>B6*5+C6*4+D6*3+E6*2+F6*1</f>
        <v>10</v>
      </c>
      <c r="H6" s="2"/>
      <c r="I6" s="5">
        <f>G6/F2</f>
        <v>5</v>
      </c>
      <c r="J6" s="5"/>
      <c r="K6" s="5"/>
    </row>
    <row r="7" spans="1:12" ht="15" customHeight="1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</row>
    <row r="8" spans="1:12" ht="15" customHeight="1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</row>
    <row r="9" spans="1:12" ht="15" customHeight="1" x14ac:dyDescent="0.25">
      <c r="A9" s="2">
        <v>6</v>
      </c>
      <c r="B9" s="2">
        <v>2</v>
      </c>
      <c r="C9" s="2"/>
      <c r="D9" s="2"/>
      <c r="E9" s="2"/>
      <c r="F9" s="2"/>
      <c r="G9" s="2">
        <f t="shared" si="0"/>
        <v>10</v>
      </c>
      <c r="H9" s="2"/>
      <c r="I9" s="5">
        <f>G9/F2</f>
        <v>5</v>
      </c>
      <c r="J9" s="5"/>
      <c r="K9" s="5"/>
    </row>
    <row r="10" spans="1:12" ht="15" customHeight="1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</row>
    <row r="11" spans="1:12" ht="15" customHeight="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34.5</v>
      </c>
      <c r="J11" s="7"/>
      <c r="K11" s="7">
        <f>I11/35*100</f>
        <v>98.571428571428584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2" ht="15.75" customHeight="1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12" ht="15.75" customHeight="1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12" ht="15.75" customHeight="1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customHeight="1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customHeight="1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5" type="noConversion"/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2" sqref="A2:M18"/>
    </sheetView>
  </sheetViews>
  <sheetFormatPr defaultRowHeight="15" x14ac:dyDescent="0.25"/>
  <sheetData>
    <row r="1" spans="1:12" x14ac:dyDescent="0.25">
      <c r="D1" s="19" t="s">
        <v>43</v>
      </c>
    </row>
    <row r="2" spans="1:12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</row>
    <row r="5" spans="1:12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</row>
    <row r="6" spans="1:12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</row>
    <row r="7" spans="1:12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</row>
    <row r="10" spans="1:12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2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12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12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</sheetData>
  <mergeCells count="11"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80" zoomScaleNormal="80" workbookViewId="0">
      <selection activeCell="O13" sqref="O13"/>
    </sheetView>
  </sheetViews>
  <sheetFormatPr defaultRowHeight="15" x14ac:dyDescent="0.25"/>
  <sheetData>
    <row r="1" spans="1:15" ht="22.5" x14ac:dyDescent="0.3">
      <c r="A1" s="3"/>
      <c r="B1" s="3"/>
      <c r="C1" s="26" t="s">
        <v>119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/>
      <c r="B2" s="3"/>
      <c r="C2" s="3"/>
      <c r="D2" s="3" t="s">
        <v>74</v>
      </c>
      <c r="E2" s="3"/>
      <c r="F2" s="4">
        <v>12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  <c r="O3" s="3"/>
    </row>
    <row r="4" spans="1:15" x14ac:dyDescent="0.25">
      <c r="A4" s="2">
        <v>1</v>
      </c>
      <c r="B4" s="2">
        <v>7</v>
      </c>
      <c r="C4" s="2">
        <v>3</v>
      </c>
      <c r="D4" s="2">
        <v>2</v>
      </c>
      <c r="E4" s="2"/>
      <c r="F4" s="2"/>
      <c r="G4" s="2">
        <f>B4*5+C4*4+D4*3+E4*2+F4*1</f>
        <v>53</v>
      </c>
      <c r="H4" s="2"/>
      <c r="I4" s="5">
        <f>G4/F2</f>
        <v>4.416666666666667</v>
      </c>
      <c r="J4" s="5"/>
      <c r="K4" s="5"/>
      <c r="N4" s="3"/>
      <c r="O4" s="3"/>
    </row>
    <row r="5" spans="1:15" x14ac:dyDescent="0.25">
      <c r="A5" s="2">
        <v>2</v>
      </c>
      <c r="B5" s="2">
        <v>7</v>
      </c>
      <c r="C5" s="2">
        <v>3</v>
      </c>
      <c r="D5" s="2">
        <v>1</v>
      </c>
      <c r="E5" s="2">
        <v>1</v>
      </c>
      <c r="F5" s="2"/>
      <c r="G5" s="2">
        <f>B5*5+C5*4+D5*3+E5*2+F5*1</f>
        <v>52</v>
      </c>
      <c r="H5" s="2"/>
      <c r="I5" s="5">
        <f>G5/F2</f>
        <v>4.333333333333333</v>
      </c>
      <c r="J5" s="5"/>
      <c r="K5" s="5"/>
      <c r="N5" s="3"/>
      <c r="O5" s="3"/>
    </row>
    <row r="6" spans="1:15" x14ac:dyDescent="0.25">
      <c r="A6" s="2">
        <v>3</v>
      </c>
      <c r="B6" s="2">
        <v>5</v>
      </c>
      <c r="C6" s="2">
        <v>6</v>
      </c>
      <c r="D6" s="2">
        <v>1</v>
      </c>
      <c r="E6" s="2"/>
      <c r="F6" s="2"/>
      <c r="G6" s="2">
        <f>B6*5+C6*4+D6*3+E6*2+F6*1</f>
        <v>52</v>
      </c>
      <c r="H6" s="2"/>
      <c r="I6" s="5">
        <f>G6/F2</f>
        <v>4.333333333333333</v>
      </c>
      <c r="J6" s="5"/>
      <c r="K6" s="5"/>
      <c r="N6" s="3"/>
      <c r="O6" s="3"/>
    </row>
    <row r="7" spans="1:15" x14ac:dyDescent="0.25">
      <c r="A7" s="2">
        <v>4</v>
      </c>
      <c r="B7" s="2">
        <v>5</v>
      </c>
      <c r="C7" s="2">
        <v>2</v>
      </c>
      <c r="D7" s="2">
        <v>5</v>
      </c>
      <c r="E7" s="2"/>
      <c r="F7" s="2"/>
      <c r="G7" s="2">
        <f>B7*5+C7*4+D7*3+E7*2+F7*1</f>
        <v>48</v>
      </c>
      <c r="H7" s="2"/>
      <c r="I7" s="5">
        <f>G7/F2</f>
        <v>4</v>
      </c>
      <c r="J7" s="5"/>
      <c r="K7" s="5"/>
      <c r="N7" s="3"/>
      <c r="O7" s="3"/>
    </row>
    <row r="8" spans="1:15" x14ac:dyDescent="0.25">
      <c r="A8" s="6" t="s">
        <v>71</v>
      </c>
      <c r="B8" s="6"/>
      <c r="C8" s="6"/>
      <c r="D8" s="6"/>
      <c r="E8" s="6"/>
      <c r="F8" s="6"/>
      <c r="G8" s="6"/>
      <c r="H8" s="2" t="s">
        <v>72</v>
      </c>
      <c r="I8" s="7">
        <f>SUM(I4:I7)</f>
        <v>17.083333333333332</v>
      </c>
      <c r="J8" s="7"/>
      <c r="K8" s="7">
        <f>I8/20*100</f>
        <v>85.416666666666657</v>
      </c>
      <c r="N8" s="3"/>
      <c r="O8" s="3"/>
    </row>
    <row r="9" spans="1:15" x14ac:dyDescent="0.25">
      <c r="A9" s="2">
        <v>5</v>
      </c>
      <c r="B9" s="2">
        <v>3</v>
      </c>
      <c r="C9" s="2">
        <v>4</v>
      </c>
      <c r="D9" s="2">
        <v>1</v>
      </c>
      <c r="E9" s="2">
        <v>4</v>
      </c>
      <c r="F9" s="2"/>
      <c r="G9" s="2">
        <f t="shared" ref="G9:G15" si="0">B9*5+C9*4+D9*3+E9*2+F9*1</f>
        <v>42</v>
      </c>
      <c r="H9" s="2"/>
      <c r="I9" s="5">
        <f>G9/F2</f>
        <v>3.5</v>
      </c>
      <c r="J9" s="5"/>
      <c r="K9" s="5"/>
      <c r="N9" s="3"/>
      <c r="O9" s="3"/>
    </row>
    <row r="10" spans="1:15" x14ac:dyDescent="0.25">
      <c r="A10" s="2">
        <v>6</v>
      </c>
      <c r="B10" s="2">
        <v>3</v>
      </c>
      <c r="C10" s="2">
        <v>2</v>
      </c>
      <c r="D10" s="2">
        <v>3</v>
      </c>
      <c r="E10" s="2">
        <v>4</v>
      </c>
      <c r="F10" s="2"/>
      <c r="G10" s="2">
        <f t="shared" si="0"/>
        <v>40</v>
      </c>
      <c r="H10" s="2"/>
      <c r="I10" s="5">
        <f>G10/F2</f>
        <v>3.3333333333333335</v>
      </c>
      <c r="J10" s="5"/>
      <c r="K10" s="5"/>
      <c r="N10" s="3"/>
      <c r="O10" s="3"/>
    </row>
    <row r="11" spans="1:15" x14ac:dyDescent="0.25">
      <c r="A11" s="2">
        <v>7</v>
      </c>
      <c r="B11" s="2">
        <v>6</v>
      </c>
      <c r="C11" s="2">
        <v>1</v>
      </c>
      <c r="D11" s="2">
        <v>5</v>
      </c>
      <c r="E11" s="2"/>
      <c r="F11" s="2"/>
      <c r="G11" s="2">
        <f t="shared" si="0"/>
        <v>49</v>
      </c>
      <c r="H11" s="2"/>
      <c r="I11" s="5">
        <f>G11/F2</f>
        <v>4.083333333333333</v>
      </c>
      <c r="J11" s="5"/>
      <c r="K11" s="5"/>
      <c r="N11" s="3"/>
      <c r="O11" s="3"/>
    </row>
    <row r="12" spans="1:15" x14ac:dyDescent="0.25">
      <c r="A12" s="2">
        <v>8</v>
      </c>
      <c r="B12" s="2">
        <v>5</v>
      </c>
      <c r="C12" s="2">
        <v>3</v>
      </c>
      <c r="D12" s="2">
        <v>4</v>
      </c>
      <c r="E12" s="2"/>
      <c r="F12" s="2"/>
      <c r="G12" s="2">
        <f t="shared" si="0"/>
        <v>49</v>
      </c>
      <c r="H12" s="2"/>
      <c r="I12" s="5">
        <f>G12/F2</f>
        <v>4.083333333333333</v>
      </c>
      <c r="J12" s="5"/>
      <c r="K12" s="5"/>
      <c r="N12" s="3"/>
      <c r="O12" s="3"/>
    </row>
    <row r="13" spans="1:15" x14ac:dyDescent="0.25">
      <c r="A13" s="2">
        <v>9</v>
      </c>
      <c r="B13" s="2">
        <v>5</v>
      </c>
      <c r="C13" s="2">
        <v>2</v>
      </c>
      <c r="D13" s="2">
        <v>5</v>
      </c>
      <c r="E13" s="2"/>
      <c r="F13" s="2"/>
      <c r="G13" s="2">
        <f t="shared" si="0"/>
        <v>48</v>
      </c>
      <c r="H13" s="2"/>
      <c r="I13" s="5">
        <f>G13/F2</f>
        <v>4</v>
      </c>
      <c r="J13" s="5"/>
      <c r="K13" s="5"/>
      <c r="N13" s="3"/>
      <c r="O13" s="3"/>
    </row>
    <row r="14" spans="1:15" x14ac:dyDescent="0.25">
      <c r="A14" s="2">
        <v>10</v>
      </c>
      <c r="B14" s="2">
        <v>5</v>
      </c>
      <c r="C14" s="2">
        <v>4</v>
      </c>
      <c r="D14" s="2">
        <v>1</v>
      </c>
      <c r="E14" s="2">
        <v>2</v>
      </c>
      <c r="F14" s="2"/>
      <c r="G14" s="2">
        <f t="shared" si="0"/>
        <v>48</v>
      </c>
      <c r="H14" s="2"/>
      <c r="I14" s="5">
        <f>G14/F2</f>
        <v>4</v>
      </c>
      <c r="J14" s="5"/>
      <c r="K14" s="5"/>
      <c r="N14" s="3"/>
      <c r="O14" s="3"/>
    </row>
    <row r="15" spans="1:15" x14ac:dyDescent="0.25">
      <c r="A15" s="2">
        <v>11</v>
      </c>
      <c r="B15" s="2">
        <v>4</v>
      </c>
      <c r="C15" s="2">
        <v>4</v>
      </c>
      <c r="D15" s="2"/>
      <c r="E15" s="2">
        <v>3</v>
      </c>
      <c r="F15" s="2">
        <v>1</v>
      </c>
      <c r="G15" s="2">
        <f t="shared" si="0"/>
        <v>43</v>
      </c>
      <c r="H15" s="2"/>
      <c r="I15" s="5">
        <f>G15/F2</f>
        <v>3.5833333333333335</v>
      </c>
      <c r="J15" s="5"/>
      <c r="K15" s="5"/>
      <c r="N15" s="3"/>
      <c r="O15" s="3"/>
    </row>
    <row r="16" spans="1:15" x14ac:dyDescent="0.25">
      <c r="A16" s="6" t="s">
        <v>71</v>
      </c>
      <c r="B16" s="6"/>
      <c r="C16" s="6"/>
      <c r="D16" s="6"/>
      <c r="E16" s="6"/>
      <c r="F16" s="6"/>
      <c r="G16" s="6"/>
      <c r="H16" s="2" t="s">
        <v>72</v>
      </c>
      <c r="I16" s="7">
        <f>SUM(I9:I15)</f>
        <v>26.583333333333332</v>
      </c>
      <c r="J16" s="7"/>
      <c r="K16" s="7">
        <f>I16/35*100</f>
        <v>75.952380952380949</v>
      </c>
      <c r="N16" s="3"/>
      <c r="O16" s="3"/>
    </row>
    <row r="17" spans="1:15" x14ac:dyDescent="0.25">
      <c r="A17" s="2">
        <v>12</v>
      </c>
      <c r="B17" s="2">
        <v>3</v>
      </c>
      <c r="C17" s="2">
        <v>2</v>
      </c>
      <c r="D17" s="2">
        <v>3</v>
      </c>
      <c r="E17" s="2">
        <v>3</v>
      </c>
      <c r="F17" s="2">
        <v>1</v>
      </c>
      <c r="G17" s="2">
        <f>B17*5+C17*4+D17*3+E17*2+F17*1</f>
        <v>39</v>
      </c>
      <c r="H17" s="2"/>
      <c r="I17" s="5">
        <f>G17/F2</f>
        <v>3.25</v>
      </c>
      <c r="J17" s="5"/>
      <c r="K17" s="5"/>
      <c r="N17" s="3"/>
      <c r="O17" s="3"/>
    </row>
    <row r="18" spans="1:15" x14ac:dyDescent="0.25">
      <c r="A18" s="2">
        <v>13</v>
      </c>
      <c r="B18" s="2">
        <v>5</v>
      </c>
      <c r="C18" s="2">
        <v>3</v>
      </c>
      <c r="D18" s="2">
        <v>3</v>
      </c>
      <c r="E18" s="2"/>
      <c r="F18" s="2">
        <v>1</v>
      </c>
      <c r="G18" s="2">
        <f>B18*5+C18*4+D18*3+E18*2+F18*1</f>
        <v>47</v>
      </c>
      <c r="H18" s="2"/>
      <c r="I18" s="5">
        <f>G18/F2</f>
        <v>3.9166666666666665</v>
      </c>
      <c r="J18" s="5"/>
      <c r="K18" s="5"/>
      <c r="N18" s="3"/>
      <c r="O18" s="3"/>
    </row>
    <row r="19" spans="1:15" x14ac:dyDescent="0.25">
      <c r="A19" s="2">
        <v>14</v>
      </c>
      <c r="B19" s="2">
        <v>2</v>
      </c>
      <c r="C19" s="2">
        <v>4</v>
      </c>
      <c r="D19" s="2">
        <v>5</v>
      </c>
      <c r="E19" s="2"/>
      <c r="F19" s="2">
        <v>1</v>
      </c>
      <c r="G19" s="2">
        <f>B19*5+C19*4+D19*3+E19*2+F19*1</f>
        <v>42</v>
      </c>
      <c r="H19" s="2"/>
      <c r="I19" s="5">
        <f>G19/F2</f>
        <v>3.5</v>
      </c>
      <c r="J19" s="5"/>
      <c r="K19" s="5"/>
      <c r="N19" s="3"/>
      <c r="O19" s="3"/>
    </row>
    <row r="20" spans="1:15" x14ac:dyDescent="0.25">
      <c r="A20" s="2">
        <v>15</v>
      </c>
      <c r="B20" s="2">
        <v>5</v>
      </c>
      <c r="C20" s="2">
        <v>4</v>
      </c>
      <c r="D20" s="2">
        <v>2</v>
      </c>
      <c r="E20" s="2">
        <v>1</v>
      </c>
      <c r="F20" s="2"/>
      <c r="G20" s="2">
        <f>B20*5+C20*4+D20*3+E20*2+F20*1</f>
        <v>49</v>
      </c>
      <c r="H20" s="2"/>
      <c r="I20" s="5">
        <f>G20/F2</f>
        <v>4.083333333333333</v>
      </c>
      <c r="J20" s="5"/>
      <c r="K20" s="5"/>
      <c r="N20" s="3"/>
      <c r="O20" s="3"/>
    </row>
    <row r="21" spans="1:15" x14ac:dyDescent="0.25">
      <c r="A21" s="2" t="s">
        <v>71</v>
      </c>
      <c r="B21" s="2"/>
      <c r="C21" s="2"/>
      <c r="D21" s="2"/>
      <c r="E21" s="2"/>
      <c r="F21" s="2"/>
      <c r="G21" s="2"/>
      <c r="H21" s="2" t="s">
        <v>72</v>
      </c>
      <c r="I21" s="5">
        <f>SUM(I17:I20)</f>
        <v>14.75</v>
      </c>
      <c r="J21" s="5"/>
      <c r="K21" s="24">
        <f>I21/20*100</f>
        <v>73.75</v>
      </c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3"/>
      <c r="N22" s="3"/>
      <c r="O22" s="3"/>
    </row>
    <row r="23" spans="1:15" ht="15.75" x14ac:dyDescent="0.25">
      <c r="A23" s="71" t="s">
        <v>80</v>
      </c>
      <c r="B23" s="71"/>
      <c r="C23" s="71"/>
      <c r="D23" s="71"/>
      <c r="E23" s="71"/>
      <c r="F23" s="71"/>
      <c r="G23" s="71"/>
      <c r="H23" s="71"/>
      <c r="I23" s="71"/>
      <c r="J23" s="71"/>
      <c r="K23" s="3"/>
      <c r="N23" s="3"/>
      <c r="O23" s="3"/>
    </row>
    <row r="24" spans="1:15" ht="15.75" x14ac:dyDescent="0.25">
      <c r="A24" s="68" t="s">
        <v>81</v>
      </c>
      <c r="B24" s="69"/>
      <c r="C24" s="69"/>
      <c r="D24" s="70"/>
      <c r="E24" s="22"/>
      <c r="F24" s="68" t="s">
        <v>82</v>
      </c>
      <c r="G24" s="69"/>
      <c r="H24" s="69"/>
      <c r="I24" s="69"/>
      <c r="N24" s="3"/>
      <c r="O24" s="3"/>
    </row>
    <row r="25" spans="1:15" ht="15.75" x14ac:dyDescent="0.25">
      <c r="A25" s="68" t="s">
        <v>83</v>
      </c>
      <c r="B25" s="69"/>
      <c r="C25" s="69"/>
      <c r="D25" s="70"/>
      <c r="E25" s="22"/>
      <c r="F25" s="68" t="s">
        <v>84</v>
      </c>
      <c r="G25" s="69"/>
      <c r="H25" s="69"/>
      <c r="I25" s="69"/>
      <c r="N25" s="3"/>
      <c r="O25" s="3"/>
    </row>
    <row r="26" spans="1:15" ht="15.75" x14ac:dyDescent="0.25">
      <c r="A26" s="68" t="s">
        <v>85</v>
      </c>
      <c r="B26" s="69"/>
      <c r="C26" s="69"/>
      <c r="D26" s="70"/>
      <c r="E26" s="22"/>
      <c r="F26" s="68" t="s">
        <v>86</v>
      </c>
      <c r="G26" s="69"/>
      <c r="H26" s="69"/>
      <c r="I26" s="69"/>
      <c r="N26" s="3"/>
      <c r="O26" s="3"/>
    </row>
    <row r="27" spans="1:15" ht="15.75" x14ac:dyDescent="0.25">
      <c r="A27" s="68" t="s">
        <v>87</v>
      </c>
      <c r="B27" s="69"/>
      <c r="C27" s="69"/>
      <c r="D27" s="70"/>
      <c r="E27" s="22"/>
      <c r="F27" s="68" t="s">
        <v>88</v>
      </c>
      <c r="G27" s="69"/>
      <c r="H27" s="69"/>
      <c r="I27" s="69"/>
      <c r="N27" s="3"/>
      <c r="O27" s="3"/>
    </row>
    <row r="28" spans="1:15" ht="15.75" x14ac:dyDescent="0.25">
      <c r="A28" s="68" t="s">
        <v>89</v>
      </c>
      <c r="B28" s="69"/>
      <c r="C28" s="69"/>
      <c r="D28" s="70"/>
      <c r="E28" s="22"/>
      <c r="F28" s="68" t="s">
        <v>90</v>
      </c>
      <c r="G28" s="69"/>
      <c r="H28" s="69"/>
      <c r="I28" s="69"/>
      <c r="N28" s="3"/>
      <c r="O28" s="3"/>
    </row>
    <row r="29" spans="1:15" x14ac:dyDescent="0.25"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0" zoomScaleNormal="80" workbookViewId="0">
      <selection activeCell="M11" sqref="M11"/>
    </sheetView>
  </sheetViews>
  <sheetFormatPr defaultRowHeight="15" x14ac:dyDescent="0.25"/>
  <sheetData>
    <row r="1" spans="1:13" ht="34.5" customHeight="1" x14ac:dyDescent="0.25">
      <c r="A1" s="3"/>
      <c r="B1" s="73" t="s">
        <v>96</v>
      </c>
      <c r="C1" s="73"/>
      <c r="D1" s="73"/>
      <c r="E1" s="73"/>
      <c r="F1" s="73"/>
      <c r="G1" s="73"/>
      <c r="H1" s="73"/>
      <c r="I1" s="73"/>
      <c r="J1" s="3"/>
      <c r="K1" s="3"/>
      <c r="L1" s="3"/>
      <c r="M1" s="3"/>
    </row>
    <row r="2" spans="1:13" ht="15" customHeight="1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3" ht="15" customHeight="1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3" ht="15" customHeight="1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</row>
    <row r="5" spans="1:13" ht="15" customHeight="1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</row>
    <row r="6" spans="1:13" ht="15.75" customHeight="1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</row>
    <row r="7" spans="1:13" ht="15" customHeight="1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3" ht="15" customHeight="1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3" ht="15" customHeight="1" x14ac:dyDescent="0.25">
      <c r="A9" s="2">
        <v>6</v>
      </c>
      <c r="B9" s="2">
        <v>1</v>
      </c>
      <c r="C9" s="2"/>
      <c r="D9" s="2"/>
      <c r="E9" s="2"/>
      <c r="F9" s="2"/>
      <c r="G9" s="2">
        <f t="shared" si="0"/>
        <v>5</v>
      </c>
      <c r="H9" s="2"/>
      <c r="I9" s="5">
        <f>G9/F2</f>
        <v>5</v>
      </c>
      <c r="J9" s="5"/>
      <c r="K9" s="5"/>
    </row>
    <row r="10" spans="1:13" ht="15" customHeight="1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</row>
    <row r="11" spans="1:13" ht="15" customHeight="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35</v>
      </c>
      <c r="J11" s="7"/>
      <c r="K11" s="7">
        <f>I11/35*100</f>
        <v>100</v>
      </c>
      <c r="L11" s="8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3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3" ht="15.75" customHeight="1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13" ht="15.75" customHeight="1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13" ht="15.75" customHeight="1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customHeight="1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customHeight="1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</sheetData>
  <mergeCells count="12">
    <mergeCell ref="B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5" type="noConversion"/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80" zoomScaleNormal="80" workbookViewId="0">
      <selection activeCell="L17" sqref="L17"/>
    </sheetView>
  </sheetViews>
  <sheetFormatPr defaultRowHeight="15" x14ac:dyDescent="0.25"/>
  <sheetData>
    <row r="1" spans="1:18" ht="36" customHeight="1" x14ac:dyDescent="0.3">
      <c r="B1" s="74" t="s">
        <v>97</v>
      </c>
      <c r="C1" s="74"/>
      <c r="D1" s="74"/>
      <c r="E1" s="74"/>
      <c r="F1" s="74"/>
      <c r="G1" s="74"/>
      <c r="H1" s="74"/>
      <c r="I1" s="74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  <c r="O2" s="3"/>
      <c r="P2" s="3"/>
      <c r="Q2" s="3"/>
      <c r="R2" s="3"/>
    </row>
    <row r="3" spans="1:18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8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</row>
    <row r="5" spans="1:18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</row>
    <row r="6" spans="1:18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18" x14ac:dyDescent="0.25">
      <c r="A7" s="2">
        <v>4</v>
      </c>
      <c r="B7" s="2">
        <v>1</v>
      </c>
      <c r="C7" s="2">
        <v>1</v>
      </c>
      <c r="D7" s="2"/>
      <c r="E7" s="2"/>
      <c r="F7" s="2"/>
      <c r="G7" s="2">
        <f>B7*5+C7*4+D7*3+E7*2+F7*1</f>
        <v>9</v>
      </c>
      <c r="H7" s="2"/>
      <c r="I7" s="5">
        <f>G7/F2</f>
        <v>4.5</v>
      </c>
      <c r="J7" s="5"/>
      <c r="K7" s="5"/>
    </row>
    <row r="8" spans="1:18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</row>
    <row r="9" spans="1:18" x14ac:dyDescent="0.25">
      <c r="A9" s="2">
        <v>6</v>
      </c>
      <c r="B9" s="2">
        <v>2</v>
      </c>
      <c r="C9" s="2"/>
      <c r="D9" s="2"/>
      <c r="E9" s="2"/>
      <c r="F9" s="2"/>
      <c r="G9" s="2">
        <f t="shared" si="0"/>
        <v>10</v>
      </c>
      <c r="H9" s="2"/>
      <c r="I9" s="5">
        <f>G9/F2</f>
        <v>5</v>
      </c>
      <c r="J9" s="5"/>
      <c r="K9" s="5"/>
    </row>
    <row r="10" spans="1:18" x14ac:dyDescent="0.25">
      <c r="A10" s="2">
        <v>7</v>
      </c>
      <c r="B10" s="2">
        <v>2</v>
      </c>
      <c r="C10" s="2"/>
      <c r="D10" s="2"/>
      <c r="E10" s="2"/>
      <c r="F10" s="2"/>
      <c r="G10" s="2">
        <f t="shared" si="0"/>
        <v>10</v>
      </c>
      <c r="H10" s="2"/>
      <c r="I10" s="5">
        <f>G10/F2</f>
        <v>5</v>
      </c>
      <c r="J10" s="5"/>
      <c r="K10" s="5"/>
    </row>
    <row r="11" spans="1:18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32.5</v>
      </c>
      <c r="J11" s="7"/>
      <c r="K11" s="7">
        <f>I11/35*100</f>
        <v>92.857142857142861</v>
      </c>
      <c r="L11" s="8"/>
    </row>
    <row r="12" spans="1:18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8" ht="15.75" x14ac:dyDescent="0.25">
      <c r="A13" s="71" t="s">
        <v>80</v>
      </c>
      <c r="B13" s="71"/>
      <c r="C13" s="71"/>
      <c r="D13" s="71"/>
      <c r="E13" s="71"/>
      <c r="F13" s="71"/>
      <c r="G13" s="71"/>
      <c r="H13" s="71"/>
      <c r="I13" s="71"/>
      <c r="J13" s="71"/>
      <c r="K13" s="3"/>
      <c r="L13" s="3"/>
    </row>
    <row r="14" spans="1:18" ht="15.75" x14ac:dyDescent="0.25">
      <c r="A14" s="68" t="s">
        <v>81</v>
      </c>
      <c r="B14" s="69"/>
      <c r="C14" s="69"/>
      <c r="D14" s="70"/>
      <c r="E14" s="31"/>
      <c r="F14" s="68" t="s">
        <v>82</v>
      </c>
      <c r="G14" s="69"/>
      <c r="H14" s="69"/>
      <c r="I14" s="69"/>
    </row>
    <row r="15" spans="1:18" ht="15.75" x14ac:dyDescent="0.25">
      <c r="A15" s="68" t="s">
        <v>83</v>
      </c>
      <c r="B15" s="69"/>
      <c r="C15" s="69"/>
      <c r="D15" s="70"/>
      <c r="E15" s="31"/>
      <c r="F15" s="68" t="s">
        <v>84</v>
      </c>
      <c r="G15" s="69"/>
      <c r="H15" s="69"/>
      <c r="I15" s="69"/>
    </row>
    <row r="16" spans="1:18" ht="15.75" x14ac:dyDescent="0.25">
      <c r="A16" s="68" t="s">
        <v>85</v>
      </c>
      <c r="B16" s="69"/>
      <c r="C16" s="69"/>
      <c r="D16" s="70"/>
      <c r="E16" s="31"/>
      <c r="F16" s="68" t="s">
        <v>86</v>
      </c>
      <c r="G16" s="69"/>
      <c r="H16" s="69"/>
      <c r="I16" s="69"/>
    </row>
    <row r="17" spans="1:9" ht="15.75" x14ac:dyDescent="0.25">
      <c r="A17" s="68" t="s">
        <v>87</v>
      </c>
      <c r="B17" s="69"/>
      <c r="C17" s="69"/>
      <c r="D17" s="70"/>
      <c r="E17" s="31"/>
      <c r="F17" s="68" t="s">
        <v>88</v>
      </c>
      <c r="G17" s="69"/>
      <c r="H17" s="69"/>
      <c r="I17" s="69"/>
    </row>
    <row r="18" spans="1:9" ht="15.75" x14ac:dyDescent="0.25">
      <c r="A18" s="68" t="s">
        <v>89</v>
      </c>
      <c r="B18" s="69"/>
      <c r="C18" s="69"/>
      <c r="D18" s="70"/>
      <c r="E18" s="31"/>
      <c r="F18" s="68" t="s">
        <v>90</v>
      </c>
      <c r="G18" s="69"/>
      <c r="H18" s="69"/>
      <c r="I18" s="69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</sheetData>
  <mergeCells count="12">
    <mergeCell ref="B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5" type="noConversion"/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Лист2</vt:lpstr>
      <vt:lpstr>06.03.01</vt:lpstr>
      <vt:lpstr>19.02.12</vt:lpstr>
      <vt:lpstr>19.04.02</vt:lpstr>
      <vt:lpstr>21.03.02</vt:lpstr>
      <vt:lpstr>21.04.02</vt:lpstr>
      <vt:lpstr>35.03.04 СС</vt:lpstr>
      <vt:lpstr>23.03.01</vt:lpstr>
      <vt:lpstr>23.03.03</vt:lpstr>
      <vt:lpstr>35.02.05</vt:lpstr>
      <vt:lpstr>35.03.01</vt:lpstr>
      <vt:lpstr>35.03.04</vt:lpstr>
      <vt:lpstr>35.03.05</vt:lpstr>
      <vt:lpstr>35.03.06</vt:lpstr>
      <vt:lpstr>35.03.07</vt:lpstr>
      <vt:lpstr>35.04.04</vt:lpstr>
      <vt:lpstr>35.04.06</vt:lpstr>
      <vt:lpstr>36.02.01</vt:lpstr>
      <vt:lpstr>36.03.02</vt:lpstr>
      <vt:lpstr>36.04.02</vt:lpstr>
      <vt:lpstr>36.05.01</vt:lpstr>
      <vt:lpstr>38.03.01</vt:lpstr>
      <vt:lpstr>38.03.02</vt:lpstr>
      <vt:lpstr>38.03.04</vt:lpstr>
      <vt:lpstr>380307</vt:lpstr>
      <vt:lpstr>38.03.07.</vt:lpstr>
      <vt:lpstr>38.04.01</vt:lpstr>
      <vt:lpstr>38.05.01</vt:lpstr>
      <vt:lpstr>43.03.02</vt:lpstr>
      <vt:lpstr>44.03.04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2024-04-05T06:53:35Z</dcterms:modified>
</cp:coreProperties>
</file>